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その他\スキー\エントリー　個票\完成各種ファイル\"/>
    </mc:Choice>
  </mc:AlternateContent>
  <xr:revisionPtr revIDLastSave="0" documentId="8_{8E7A8767-9CD5-40E4-B235-33EECC3D7266}" xr6:coauthVersionLast="47" xr6:coauthVersionMax="47" xr10:uidLastSave="{00000000-0000-0000-0000-000000000000}"/>
  <bookViews>
    <workbookView xWindow="-120" yWindow="-120" windowWidth="29040" windowHeight="15840" tabRatio="569" activeTab="1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OPEN1" sheetId="10" r:id="rId6"/>
    <sheet name="国体予選" sheetId="11" r:id="rId7"/>
    <sheet name="SL選手権" sheetId="12" r:id="rId8"/>
    <sheet name="MS" sheetId="13" r:id="rId9"/>
    <sheet name="JrGS" sheetId="14" r:id="rId10"/>
    <sheet name="6" sheetId="15" r:id="rId11"/>
  </sheets>
  <definedNames>
    <definedName name="_xlnm.Print_Area" localSheetId="1">ﾄｰﾀﾙ!$A$1:$H$18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1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16" i="8" l="1"/>
  <c r="F16" i="8" s="1"/>
  <c r="E14" i="8"/>
  <c r="F14" i="8" s="1"/>
  <c r="E13" i="8"/>
  <c r="F13" i="8" s="1"/>
  <c r="E15" i="8"/>
  <c r="F15" i="8" s="1"/>
  <c r="E9" i="8"/>
  <c r="F9" i="8" s="1"/>
  <c r="E12" i="8"/>
  <c r="F12" i="8" s="1"/>
  <c r="E11" i="8"/>
  <c r="F11" i="8" s="1"/>
  <c r="E10" i="8"/>
  <c r="F10" i="8" s="1"/>
  <c r="J10" i="1"/>
  <c r="C17" i="8" l="1"/>
  <c r="AG2" i="15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1" i="15"/>
  <c r="AG2" i="14"/>
  <c r="AG3" i="14"/>
  <c r="AG4" i="14"/>
  <c r="AG5" i="14"/>
  <c r="AG6" i="14"/>
  <c r="AG7" i="14"/>
  <c r="AG8" i="14"/>
  <c r="AG9" i="14"/>
  <c r="AG10" i="14"/>
  <c r="AG11" i="14"/>
  <c r="AG12" i="14"/>
  <c r="AG13" i="14"/>
  <c r="AG14" i="14"/>
  <c r="AG15" i="14"/>
  <c r="AG16" i="14"/>
  <c r="AG17" i="14"/>
  <c r="AG18" i="14"/>
  <c r="AG19" i="14"/>
  <c r="AG20" i="14"/>
  <c r="AG21" i="14"/>
  <c r="AG22" i="14"/>
  <c r="AG23" i="14"/>
  <c r="AG24" i="14"/>
  <c r="AG25" i="14"/>
  <c r="AG26" i="14"/>
  <c r="AG27" i="14"/>
  <c r="AG28" i="14"/>
  <c r="AG29" i="14"/>
  <c r="AG30" i="14"/>
  <c r="AG31" i="14"/>
  <c r="AG32" i="14"/>
  <c r="AG33" i="14"/>
  <c r="AG34" i="14"/>
  <c r="AG35" i="14"/>
  <c r="AG36" i="14"/>
  <c r="AG37" i="14"/>
  <c r="AG38" i="14"/>
  <c r="AG39" i="14"/>
  <c r="AG40" i="14"/>
  <c r="AG41" i="14"/>
  <c r="AG42" i="14"/>
  <c r="AG43" i="14"/>
  <c r="AG44" i="14"/>
  <c r="AG45" i="14"/>
  <c r="AG46" i="14"/>
  <c r="AG47" i="14"/>
  <c r="AG48" i="14"/>
  <c r="AG49" i="14"/>
  <c r="AG50" i="14"/>
  <c r="AG51" i="14"/>
  <c r="AG52" i="14"/>
  <c r="AG53" i="14"/>
  <c r="AG54" i="14"/>
  <c r="AG55" i="14"/>
  <c r="AG56" i="14"/>
  <c r="AG57" i="14"/>
  <c r="AG58" i="14"/>
  <c r="AG59" i="14"/>
  <c r="AG60" i="14"/>
  <c r="AG61" i="14"/>
  <c r="AG62" i="14"/>
  <c r="AG63" i="14"/>
  <c r="AG64" i="14"/>
  <c r="AG65" i="14"/>
  <c r="AG66" i="14"/>
  <c r="AG67" i="14"/>
  <c r="AG68" i="14"/>
  <c r="AG69" i="14"/>
  <c r="AG70" i="14"/>
  <c r="AG71" i="14"/>
  <c r="AG72" i="14"/>
  <c r="AG73" i="14"/>
  <c r="AG74" i="14"/>
  <c r="AG75" i="14"/>
  <c r="AG1" i="14"/>
  <c r="AG2" i="13"/>
  <c r="AG3" i="13"/>
  <c r="AG4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1" i="13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W78" i="1" s="1"/>
  <c r="AO80" i="5" s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W70" i="1" s="1"/>
  <c r="AO72" i="5" s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X62" i="1" s="1"/>
  <c r="AP64" i="5" s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W54" i="1" s="1"/>
  <c r="AO56" i="5" s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X46" i="1" s="1"/>
  <c r="AP48" i="5" s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Z38" i="1" s="1"/>
  <c r="AR40" i="5" s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W30" i="1" s="1"/>
  <c r="AO32" i="5" s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S75" i="12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4" i="1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S71" i="11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0" i="1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S67" i="15" s="1"/>
  <c r="Q72" i="5"/>
  <c r="Q70" i="1"/>
  <c r="P72" i="5" s="1"/>
  <c r="O72" i="5"/>
  <c r="N72" i="5"/>
  <c r="M72" i="5"/>
  <c r="L72" i="5"/>
  <c r="B72" i="5"/>
  <c r="T69" i="1"/>
  <c r="AI71" i="5" s="1"/>
  <c r="AE71" i="5"/>
  <c r="Y71" i="5"/>
  <c r="X71" i="5"/>
  <c r="W71" i="5"/>
  <c r="V71" i="5"/>
  <c r="S69" i="1"/>
  <c r="T71" i="5" s="1"/>
  <c r="Q71" i="5"/>
  <c r="Q69" i="1"/>
  <c r="P71" i="5" s="1"/>
  <c r="O66" i="1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S64" i="1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S63" i="14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2" i="11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S60" i="1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S59" i="10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58" i="1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S56" i="1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S55" i="12" s="1"/>
  <c r="Q60" i="5"/>
  <c r="Q58" i="1"/>
  <c r="P60" i="5" s="1"/>
  <c r="O60" i="5"/>
  <c r="N60" i="5"/>
  <c r="M60" i="5"/>
  <c r="L60" i="5"/>
  <c r="B60" i="5"/>
  <c r="T57" i="1"/>
  <c r="AI59" i="5" s="1"/>
  <c r="AE59" i="5"/>
  <c r="Y59" i="5"/>
  <c r="X59" i="5"/>
  <c r="W59" i="5"/>
  <c r="V59" i="5"/>
  <c r="S57" i="1"/>
  <c r="T59" i="5" s="1"/>
  <c r="Q59" i="5"/>
  <c r="Q57" i="1"/>
  <c r="P59" i="5" s="1"/>
  <c r="O54" i="13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5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0" i="10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S47" i="14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46" i="15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S44" i="12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S43" i="11" s="1"/>
  <c r="Q48" i="5"/>
  <c r="Q46" i="1"/>
  <c r="P48" i="5" s="1"/>
  <c r="O48" i="5"/>
  <c r="N48" i="5"/>
  <c r="M48" i="5"/>
  <c r="L48" i="5"/>
  <c r="B48" i="5"/>
  <c r="T45" i="1"/>
  <c r="AI47" i="5" s="1"/>
  <c r="AE47" i="5"/>
  <c r="Y47" i="5"/>
  <c r="X47" i="5"/>
  <c r="W47" i="5"/>
  <c r="V47" i="5"/>
  <c r="S45" i="1"/>
  <c r="T47" i="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 s="1"/>
  <c r="K44" i="1"/>
  <c r="F46" i="5"/>
  <c r="B46" i="5"/>
  <c r="T43" i="1"/>
  <c r="AI45" i="5" s="1"/>
  <c r="AE45" i="5"/>
  <c r="Y45" i="5"/>
  <c r="X45" i="5"/>
  <c r="W45" i="5"/>
  <c r="V45" i="5"/>
  <c r="S43" i="1"/>
  <c r="T45" i="5" s="1"/>
  <c r="S40" i="15" s="1"/>
  <c r="Q45" i="5"/>
  <c r="Q43" i="1"/>
  <c r="P45" i="5" s="1"/>
  <c r="O40" i="13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S38" i="14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Q41" i="5"/>
  <c r="Q39" i="1"/>
  <c r="P41" i="5" s="1"/>
  <c r="O36" i="13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S34" i="10" s="1"/>
  <c r="Q39" i="5"/>
  <c r="Q37" i="1"/>
  <c r="P39" i="5" s="1"/>
  <c r="O39" i="5"/>
  <c r="N39" i="5"/>
  <c r="M34" i="15" s="1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Q37" i="5"/>
  <c r="Q35" i="1"/>
  <c r="P37" i="5" s="1"/>
  <c r="O32" i="12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S30" i="12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S29" i="15" s="1"/>
  <c r="Q34" i="5"/>
  <c r="Q32" i="1"/>
  <c r="P34" i="5" s="1"/>
  <c r="O34" i="5"/>
  <c r="N34" i="5"/>
  <c r="M34" i="5"/>
  <c r="L34" i="5"/>
  <c r="B34" i="5"/>
  <c r="T31" i="1"/>
  <c r="AI33" i="5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H27" i="12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E29" i="5"/>
  <c r="Y29" i="5"/>
  <c r="X29" i="5"/>
  <c r="W29" i="5"/>
  <c r="V29" i="5"/>
  <c r="S27" i="1"/>
  <c r="T29" i="5" s="1"/>
  <c r="Q29" i="5"/>
  <c r="Q27" i="1"/>
  <c r="P29" i="5" s="1"/>
  <c r="O24" i="14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S21" i="13" s="1"/>
  <c r="Q26" i="5"/>
  <c r="Q24" i="1"/>
  <c r="P26" i="5" s="1"/>
  <c r="O26" i="5"/>
  <c r="N26" i="5"/>
  <c r="M26" i="5"/>
  <c r="L26" i="5"/>
  <c r="B26" i="5"/>
  <c r="T23" i="1"/>
  <c r="AI25" i="5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H19" i="12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19" i="1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S17" i="11" s="1"/>
  <c r="R20" i="1"/>
  <c r="S22" i="5" s="1"/>
  <c r="Q22" i="5"/>
  <c r="Q20" i="1"/>
  <c r="P22" i="5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S16" i="1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H15" i="12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15" i="14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S13" i="13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S12" i="13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H11" i="13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1" i="11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Q14" i="5"/>
  <c r="Q12" i="1"/>
  <c r="P14" i="5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S8" i="13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H7" i="12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7" i="15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E11" i="5"/>
  <c r="Y11" i="5"/>
  <c r="X11" i="5"/>
  <c r="W11" i="5"/>
  <c r="V11" i="5"/>
  <c r="S9" i="1"/>
  <c r="T11" i="5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S5" i="11" s="1"/>
  <c r="R8" i="1"/>
  <c r="S10" i="5" s="1"/>
  <c r="Q10" i="5"/>
  <c r="Q8" i="1"/>
  <c r="P10" i="5" s="1"/>
  <c r="O10" i="5"/>
  <c r="N10" i="5"/>
  <c r="M10" i="5"/>
  <c r="L10" i="5"/>
  <c r="L8" i="1"/>
  <c r="G10" i="5" s="1"/>
  <c r="K8" i="1"/>
  <c r="F10" i="5" s="1"/>
  <c r="J8" i="1"/>
  <c r="E10" i="5" s="1"/>
  <c r="B10" i="5"/>
  <c r="T7" i="1"/>
  <c r="AI9" i="5" s="1"/>
  <c r="AE9" i="5"/>
  <c r="Y9" i="5"/>
  <c r="X9" i="5"/>
  <c r="W9" i="5"/>
  <c r="V9" i="5"/>
  <c r="S7" i="1"/>
  <c r="T9" i="5" s="1"/>
  <c r="S4" i="10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E8" i="5"/>
  <c r="Y8" i="5"/>
  <c r="X8" i="5"/>
  <c r="W8" i="5"/>
  <c r="V8" i="5"/>
  <c r="S6" i="1"/>
  <c r="T8" i="5" s="1"/>
  <c r="R6" i="1"/>
  <c r="S8" i="5" s="1"/>
  <c r="Q8" i="5"/>
  <c r="Q6" i="1"/>
  <c r="P8" i="5" s="1"/>
  <c r="O3" i="12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E7" i="5"/>
  <c r="Y7" i="5"/>
  <c r="X7" i="5"/>
  <c r="W7" i="5"/>
  <c r="V7" i="5"/>
  <c r="S5" i="1"/>
  <c r="T7" i="5" s="1"/>
  <c r="R5" i="1"/>
  <c r="S7" i="5" s="1"/>
  <c r="R2" i="11" s="1"/>
  <c r="Q7" i="5"/>
  <c r="Q5" i="1"/>
  <c r="P7" i="5" s="1"/>
  <c r="O7" i="5"/>
  <c r="N7" i="5"/>
  <c r="M7" i="5"/>
  <c r="L7" i="5"/>
  <c r="L5" i="1"/>
  <c r="G7" i="5" s="1"/>
  <c r="K5" i="1"/>
  <c r="F7" i="5" s="1"/>
  <c r="J5" i="1"/>
  <c r="E7" i="5" s="1"/>
  <c r="B7" i="5"/>
  <c r="T4" i="1"/>
  <c r="AI6" i="5" s="1"/>
  <c r="Y6" i="5"/>
  <c r="X6" i="5"/>
  <c r="W6" i="5"/>
  <c r="V6" i="5"/>
  <c r="S4" i="1"/>
  <c r="T6" i="5" s="1"/>
  <c r="R4" i="1"/>
  <c r="S6" i="5" s="1"/>
  <c r="Q6" i="5"/>
  <c r="Q4" i="1"/>
  <c r="P6" i="5" s="1"/>
  <c r="O6" i="5"/>
  <c r="N6" i="5"/>
  <c r="M6" i="5"/>
  <c r="L6" i="5"/>
  <c r="L4" i="1"/>
  <c r="G6" i="5" s="1"/>
  <c r="K4" i="1"/>
  <c r="F6" i="5" s="1"/>
  <c r="J4" i="1"/>
  <c r="E6" i="5" s="1"/>
  <c r="B6" i="5"/>
  <c r="Z9" i="1"/>
  <c r="AR11" i="5" s="1"/>
  <c r="AL23" i="5"/>
  <c r="AL17" i="5"/>
  <c r="AL15" i="5"/>
  <c r="AL11" i="5"/>
  <c r="AL9" i="5"/>
  <c r="X20" i="1"/>
  <c r="AP22" i="5" s="1"/>
  <c r="X18" i="1"/>
  <c r="AP20" i="5" s="1"/>
  <c r="X17" i="1"/>
  <c r="AP19" i="5" s="1"/>
  <c r="X12" i="1"/>
  <c r="AP14" i="5" s="1"/>
  <c r="X10" i="1"/>
  <c r="AP12" i="5" s="1"/>
  <c r="X9" i="1"/>
  <c r="AP11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AC75" i="15"/>
  <c r="AF75" i="15" s="1"/>
  <c r="AC74" i="15"/>
  <c r="AF74" i="15" s="1"/>
  <c r="AC73" i="15"/>
  <c r="AF73" i="15" s="1"/>
  <c r="AC72" i="15"/>
  <c r="AF72" i="15" s="1"/>
  <c r="AC71" i="15"/>
  <c r="AF71" i="15" s="1"/>
  <c r="AC70" i="15"/>
  <c r="AF70" i="15" s="1"/>
  <c r="AC69" i="15"/>
  <c r="AF69" i="15" s="1"/>
  <c r="AC68" i="15"/>
  <c r="AF68" i="15" s="1"/>
  <c r="AC67" i="15"/>
  <c r="AF67" i="15" s="1"/>
  <c r="AC66" i="15"/>
  <c r="AF66" i="15" s="1"/>
  <c r="AC65" i="15"/>
  <c r="AF65" i="15" s="1"/>
  <c r="AC64" i="15"/>
  <c r="AF64" i="15" s="1"/>
  <c r="AC63" i="15"/>
  <c r="AF63" i="15" s="1"/>
  <c r="AC62" i="15"/>
  <c r="AF62" i="15" s="1"/>
  <c r="AC61" i="15"/>
  <c r="AF61" i="15" s="1"/>
  <c r="AC60" i="15"/>
  <c r="AF60" i="15" s="1"/>
  <c r="AC59" i="15"/>
  <c r="AF59" i="15" s="1"/>
  <c r="AC58" i="15"/>
  <c r="AF58" i="15" s="1"/>
  <c r="AC57" i="15"/>
  <c r="AF57" i="15" s="1"/>
  <c r="AC56" i="15"/>
  <c r="AF56" i="15" s="1"/>
  <c r="AC55" i="15"/>
  <c r="AF55" i="15" s="1"/>
  <c r="AC54" i="15"/>
  <c r="AF54" i="15" s="1"/>
  <c r="AC53" i="15"/>
  <c r="AF53" i="15" s="1"/>
  <c r="AC52" i="15"/>
  <c r="AF52" i="15" s="1"/>
  <c r="AC51" i="15"/>
  <c r="AF51" i="15" s="1"/>
  <c r="AC50" i="15"/>
  <c r="AF50" i="15" s="1"/>
  <c r="AC49" i="15"/>
  <c r="AF49" i="15" s="1"/>
  <c r="AC48" i="15"/>
  <c r="AF48" i="15" s="1"/>
  <c r="AC47" i="15"/>
  <c r="AF47" i="15" s="1"/>
  <c r="AC46" i="15"/>
  <c r="AF46" i="15" s="1"/>
  <c r="AC45" i="15"/>
  <c r="AF45" i="15" s="1"/>
  <c r="AC44" i="15"/>
  <c r="AF44" i="15" s="1"/>
  <c r="AC43" i="15"/>
  <c r="AF43" i="15" s="1"/>
  <c r="AC42" i="15"/>
  <c r="AF42" i="15" s="1"/>
  <c r="AC41" i="15"/>
  <c r="AF41" i="15" s="1"/>
  <c r="AC40" i="15"/>
  <c r="AF40" i="15" s="1"/>
  <c r="AC39" i="15"/>
  <c r="AF39" i="15" s="1"/>
  <c r="AC38" i="15"/>
  <c r="AF38" i="15" s="1"/>
  <c r="AC37" i="15"/>
  <c r="AF37" i="15" s="1"/>
  <c r="AC36" i="15"/>
  <c r="AF36" i="15" s="1"/>
  <c r="AC35" i="15"/>
  <c r="AF35" i="15" s="1"/>
  <c r="AC34" i="15"/>
  <c r="AF34" i="15" s="1"/>
  <c r="AC33" i="15"/>
  <c r="AF33" i="15" s="1"/>
  <c r="AC32" i="15"/>
  <c r="AF32" i="15" s="1"/>
  <c r="AC31" i="15"/>
  <c r="AF31" i="15" s="1"/>
  <c r="AC30" i="15"/>
  <c r="AF30" i="15" s="1"/>
  <c r="AC29" i="15"/>
  <c r="AF29" i="15" s="1"/>
  <c r="AC28" i="15"/>
  <c r="AF28" i="15" s="1"/>
  <c r="AC27" i="15"/>
  <c r="AF27" i="15" s="1"/>
  <c r="AC26" i="15"/>
  <c r="AF26" i="15" s="1"/>
  <c r="AC25" i="15"/>
  <c r="AF25" i="15" s="1"/>
  <c r="AC24" i="15"/>
  <c r="AF24" i="15" s="1"/>
  <c r="AC23" i="15"/>
  <c r="AF23" i="15" s="1"/>
  <c r="AC22" i="15"/>
  <c r="AF22" i="15" s="1"/>
  <c r="AC21" i="15"/>
  <c r="AF21" i="15" s="1"/>
  <c r="AC20" i="15"/>
  <c r="AF20" i="15" s="1"/>
  <c r="W22" i="1"/>
  <c r="AO24" i="5" s="1"/>
  <c r="AC19" i="15"/>
  <c r="AF19" i="15" s="1"/>
  <c r="AC18" i="15"/>
  <c r="AF18" i="15" s="1"/>
  <c r="W20" i="1"/>
  <c r="AO22" i="5" s="1"/>
  <c r="AC17" i="15"/>
  <c r="AF17" i="15" s="1"/>
  <c r="W19" i="1"/>
  <c r="AO21" i="5" s="1"/>
  <c r="AC16" i="15"/>
  <c r="AF16" i="15" s="1"/>
  <c r="W18" i="1"/>
  <c r="AO20" i="5" s="1"/>
  <c r="AC15" i="15"/>
  <c r="AF15" i="15" s="1"/>
  <c r="W17" i="1"/>
  <c r="AO19" i="5" s="1"/>
  <c r="AC14" i="15"/>
  <c r="AF14" i="15" s="1"/>
  <c r="W16" i="1"/>
  <c r="AO18" i="5" s="1"/>
  <c r="AC13" i="15"/>
  <c r="AF13" i="15" s="1"/>
  <c r="AC12" i="15"/>
  <c r="AF12" i="15" s="1"/>
  <c r="AC11" i="15"/>
  <c r="AF11" i="15" s="1"/>
  <c r="AC10" i="15"/>
  <c r="AF10" i="15" s="1"/>
  <c r="W12" i="1"/>
  <c r="AO14" i="5" s="1"/>
  <c r="AC9" i="15"/>
  <c r="AF9" i="15" s="1"/>
  <c r="W11" i="1"/>
  <c r="AO13" i="5" s="1"/>
  <c r="AC8" i="15"/>
  <c r="AF8" i="15" s="1"/>
  <c r="W10" i="1"/>
  <c r="AO12" i="5" s="1"/>
  <c r="AC7" i="15"/>
  <c r="AF7" i="15" s="1"/>
  <c r="AC6" i="15"/>
  <c r="AF6" i="15" s="1"/>
  <c r="AC5" i="15"/>
  <c r="AF5" i="15" s="1"/>
  <c r="AC4" i="15"/>
  <c r="AF4" i="15" s="1"/>
  <c r="AC3" i="15"/>
  <c r="AF3" i="15" s="1"/>
  <c r="W5" i="1"/>
  <c r="AO7" i="5" s="1"/>
  <c r="AC2" i="15"/>
  <c r="AF2" i="15" s="1"/>
  <c r="W4" i="1"/>
  <c r="AO6" i="5" s="1"/>
  <c r="AC1" i="15" s="1"/>
  <c r="AF1" i="15" s="1"/>
  <c r="AK75" i="15"/>
  <c r="AJ75" i="15"/>
  <c r="AI75" i="15"/>
  <c r="AH75" i="15"/>
  <c r="AD75" i="15"/>
  <c r="AB75" i="15"/>
  <c r="AA75" i="15"/>
  <c r="Z75" i="15"/>
  <c r="Y75" i="15"/>
  <c r="X75" i="15"/>
  <c r="W75" i="15"/>
  <c r="V75" i="15"/>
  <c r="U75" i="15"/>
  <c r="T75" i="15"/>
  <c r="Q75" i="15"/>
  <c r="P75" i="15"/>
  <c r="N75" i="15"/>
  <c r="M75" i="15"/>
  <c r="L75" i="15"/>
  <c r="K75" i="15"/>
  <c r="J75" i="15"/>
  <c r="I75" i="15"/>
  <c r="H75" i="15"/>
  <c r="G75" i="15"/>
  <c r="C75" i="15"/>
  <c r="B75" i="15"/>
  <c r="A75" i="15"/>
  <c r="AK74" i="15"/>
  <c r="AJ74" i="15"/>
  <c r="AI74" i="15"/>
  <c r="AD74" i="15"/>
  <c r="AB74" i="15"/>
  <c r="AA74" i="15"/>
  <c r="Z74" i="15"/>
  <c r="Y74" i="15"/>
  <c r="X74" i="15"/>
  <c r="W74" i="15"/>
  <c r="V74" i="15"/>
  <c r="U74" i="15"/>
  <c r="T74" i="15"/>
  <c r="S74" i="15"/>
  <c r="Q74" i="15"/>
  <c r="P74" i="15"/>
  <c r="N74" i="15"/>
  <c r="M74" i="15"/>
  <c r="L74" i="15"/>
  <c r="K74" i="15"/>
  <c r="J74" i="15"/>
  <c r="I74" i="15"/>
  <c r="H74" i="15"/>
  <c r="G74" i="15"/>
  <c r="C74" i="15"/>
  <c r="B74" i="15"/>
  <c r="A74" i="15"/>
  <c r="AK73" i="15"/>
  <c r="AJ73" i="15"/>
  <c r="AI73" i="15"/>
  <c r="AH73" i="15"/>
  <c r="AD73" i="15"/>
  <c r="AB73" i="15"/>
  <c r="AA73" i="15"/>
  <c r="Z73" i="15"/>
  <c r="Y73" i="15"/>
  <c r="X73" i="15"/>
  <c r="W73" i="15"/>
  <c r="V73" i="15"/>
  <c r="U73" i="15"/>
  <c r="T73" i="15"/>
  <c r="Q73" i="15"/>
  <c r="P73" i="15"/>
  <c r="N73" i="15"/>
  <c r="M73" i="15"/>
  <c r="L73" i="15"/>
  <c r="K73" i="15"/>
  <c r="J73" i="15"/>
  <c r="I73" i="15"/>
  <c r="H73" i="15"/>
  <c r="G73" i="15"/>
  <c r="C73" i="15"/>
  <c r="B73" i="15"/>
  <c r="A73" i="15"/>
  <c r="AK72" i="15"/>
  <c r="AJ72" i="15"/>
  <c r="AI72" i="15"/>
  <c r="AH72" i="15"/>
  <c r="AD72" i="15"/>
  <c r="AB72" i="15"/>
  <c r="AA72" i="15"/>
  <c r="Z72" i="15"/>
  <c r="Y72" i="15"/>
  <c r="X72" i="15"/>
  <c r="W72" i="15"/>
  <c r="V72" i="15"/>
  <c r="U72" i="15"/>
  <c r="T72" i="15"/>
  <c r="Q72" i="15"/>
  <c r="P72" i="15"/>
  <c r="O72" i="15"/>
  <c r="N72" i="15"/>
  <c r="M72" i="15"/>
  <c r="L72" i="15"/>
  <c r="K72" i="15"/>
  <c r="J72" i="15"/>
  <c r="I72" i="15"/>
  <c r="H72" i="15"/>
  <c r="G72" i="15"/>
  <c r="C72" i="15"/>
  <c r="B72" i="15"/>
  <c r="A72" i="15"/>
  <c r="AK71" i="15"/>
  <c r="AJ71" i="15"/>
  <c r="AI71" i="15"/>
  <c r="AH71" i="15"/>
  <c r="AD71" i="15"/>
  <c r="AB71" i="15"/>
  <c r="AA71" i="15"/>
  <c r="Z71" i="15"/>
  <c r="Y71" i="15"/>
  <c r="X71" i="15"/>
  <c r="W71" i="15"/>
  <c r="V71" i="15"/>
  <c r="U71" i="15"/>
  <c r="T71" i="15"/>
  <c r="Q71" i="15"/>
  <c r="P71" i="15"/>
  <c r="N71" i="15"/>
  <c r="M71" i="15"/>
  <c r="L71" i="15"/>
  <c r="K71" i="15"/>
  <c r="J71" i="15"/>
  <c r="I71" i="15"/>
  <c r="H71" i="15"/>
  <c r="G71" i="15"/>
  <c r="C71" i="15"/>
  <c r="B71" i="15"/>
  <c r="A71" i="15"/>
  <c r="AK70" i="15"/>
  <c r="AJ70" i="15"/>
  <c r="AI70" i="15"/>
  <c r="AD70" i="15"/>
  <c r="AB70" i="15"/>
  <c r="AA70" i="15"/>
  <c r="Z70" i="15"/>
  <c r="Y70" i="15"/>
  <c r="X70" i="15"/>
  <c r="W70" i="15"/>
  <c r="V70" i="15"/>
  <c r="U70" i="15"/>
  <c r="T70" i="15"/>
  <c r="S70" i="15"/>
  <c r="Q70" i="15"/>
  <c r="P70" i="15"/>
  <c r="N70" i="15"/>
  <c r="M70" i="15"/>
  <c r="L70" i="15"/>
  <c r="K70" i="15"/>
  <c r="J70" i="15"/>
  <c r="I70" i="15"/>
  <c r="H70" i="15"/>
  <c r="G70" i="15"/>
  <c r="C70" i="15"/>
  <c r="B70" i="15"/>
  <c r="A70" i="15"/>
  <c r="AK69" i="15"/>
  <c r="AJ69" i="15"/>
  <c r="AI69" i="15"/>
  <c r="AH69" i="15"/>
  <c r="AD69" i="15"/>
  <c r="AB69" i="15"/>
  <c r="AA69" i="15"/>
  <c r="Z69" i="15"/>
  <c r="Y69" i="15"/>
  <c r="X69" i="15"/>
  <c r="W69" i="15"/>
  <c r="V69" i="15"/>
  <c r="U69" i="15"/>
  <c r="T69" i="15"/>
  <c r="Q69" i="15"/>
  <c r="P69" i="15"/>
  <c r="N69" i="15"/>
  <c r="M69" i="15"/>
  <c r="L69" i="15"/>
  <c r="K69" i="15"/>
  <c r="J69" i="15"/>
  <c r="I69" i="15"/>
  <c r="H69" i="15"/>
  <c r="G69" i="15"/>
  <c r="C69" i="15"/>
  <c r="B69" i="15"/>
  <c r="A69" i="15"/>
  <c r="AK68" i="15"/>
  <c r="AJ68" i="15"/>
  <c r="AI68" i="15"/>
  <c r="AH68" i="15"/>
  <c r="AD68" i="15"/>
  <c r="AB68" i="15"/>
  <c r="AA68" i="15"/>
  <c r="Z68" i="15"/>
  <c r="Y68" i="15"/>
  <c r="X68" i="15"/>
  <c r="W68" i="15"/>
  <c r="V68" i="15"/>
  <c r="U68" i="15"/>
  <c r="T68" i="15"/>
  <c r="Q68" i="15"/>
  <c r="P68" i="15"/>
  <c r="O68" i="15"/>
  <c r="N68" i="15"/>
  <c r="M68" i="15"/>
  <c r="L68" i="15"/>
  <c r="K68" i="15"/>
  <c r="J68" i="15"/>
  <c r="I68" i="15"/>
  <c r="H68" i="15"/>
  <c r="G68" i="15"/>
  <c r="C68" i="15"/>
  <c r="B68" i="15"/>
  <c r="A68" i="15"/>
  <c r="AK67" i="15"/>
  <c r="AJ67" i="15"/>
  <c r="AI67" i="15"/>
  <c r="AH67" i="15"/>
  <c r="AD67" i="15"/>
  <c r="AB67" i="15"/>
  <c r="AA67" i="15"/>
  <c r="Z67" i="15"/>
  <c r="Y67" i="15"/>
  <c r="X67" i="15"/>
  <c r="W67" i="15"/>
  <c r="V67" i="15"/>
  <c r="U67" i="15"/>
  <c r="T67" i="15"/>
  <c r="Q67" i="15"/>
  <c r="P67" i="15"/>
  <c r="N67" i="15"/>
  <c r="M67" i="15"/>
  <c r="L67" i="15"/>
  <c r="K67" i="15"/>
  <c r="J67" i="15"/>
  <c r="I67" i="15"/>
  <c r="H67" i="15"/>
  <c r="G67" i="15"/>
  <c r="C67" i="15"/>
  <c r="B67" i="15"/>
  <c r="A67" i="15"/>
  <c r="AK66" i="15"/>
  <c r="AJ66" i="15"/>
  <c r="AI66" i="15"/>
  <c r="AH66" i="15"/>
  <c r="AD66" i="15"/>
  <c r="AB66" i="15"/>
  <c r="AA66" i="15"/>
  <c r="Z66" i="15"/>
  <c r="Y66" i="15"/>
  <c r="X66" i="15"/>
  <c r="W66" i="15"/>
  <c r="V66" i="15"/>
  <c r="U66" i="15"/>
  <c r="T66" i="15"/>
  <c r="S66" i="15"/>
  <c r="Q66" i="15"/>
  <c r="P66" i="15"/>
  <c r="N66" i="15"/>
  <c r="M66" i="15"/>
  <c r="L66" i="15"/>
  <c r="K66" i="15"/>
  <c r="J66" i="15"/>
  <c r="I66" i="15"/>
  <c r="H66" i="15"/>
  <c r="G66" i="15"/>
  <c r="C66" i="15"/>
  <c r="B66" i="15"/>
  <c r="A66" i="15"/>
  <c r="AK65" i="15"/>
  <c r="AJ65" i="15"/>
  <c r="AI65" i="15"/>
  <c r="AH65" i="15"/>
  <c r="AD65" i="15"/>
  <c r="AB65" i="15"/>
  <c r="AA65" i="15"/>
  <c r="Z65" i="15"/>
  <c r="Y65" i="15"/>
  <c r="X65" i="15"/>
  <c r="W65" i="15"/>
  <c r="V65" i="15"/>
  <c r="U65" i="15"/>
  <c r="T65" i="15"/>
  <c r="Q65" i="15"/>
  <c r="P65" i="15"/>
  <c r="N65" i="15"/>
  <c r="M65" i="15"/>
  <c r="L65" i="15"/>
  <c r="K65" i="15"/>
  <c r="J65" i="15"/>
  <c r="I65" i="15"/>
  <c r="H65" i="15"/>
  <c r="G65" i="15"/>
  <c r="C65" i="15"/>
  <c r="B65" i="15"/>
  <c r="A65" i="15"/>
  <c r="AK64" i="15"/>
  <c r="AJ64" i="15"/>
  <c r="AI64" i="15"/>
  <c r="AH64" i="15"/>
  <c r="AD64" i="15"/>
  <c r="AB64" i="15"/>
  <c r="AA64" i="15"/>
  <c r="Z64" i="15"/>
  <c r="Y64" i="15"/>
  <c r="X64" i="15"/>
  <c r="W64" i="15"/>
  <c r="V64" i="15"/>
  <c r="U64" i="15"/>
  <c r="T64" i="15"/>
  <c r="Q64" i="15"/>
  <c r="P64" i="15"/>
  <c r="O64" i="15"/>
  <c r="N64" i="15"/>
  <c r="M64" i="15"/>
  <c r="L64" i="15"/>
  <c r="K64" i="15"/>
  <c r="J64" i="15"/>
  <c r="I64" i="15"/>
  <c r="H64" i="15"/>
  <c r="G64" i="15"/>
  <c r="C64" i="15"/>
  <c r="B64" i="15"/>
  <c r="A64" i="15"/>
  <c r="AK63" i="15"/>
  <c r="AJ63" i="15"/>
  <c r="AI63" i="15"/>
  <c r="AH63" i="15"/>
  <c r="AD63" i="15"/>
  <c r="AB63" i="15"/>
  <c r="AA63" i="15"/>
  <c r="Z63" i="15"/>
  <c r="Y63" i="15"/>
  <c r="X63" i="15"/>
  <c r="W63" i="15"/>
  <c r="V63" i="15"/>
  <c r="U63" i="15"/>
  <c r="T63" i="15"/>
  <c r="Q63" i="15"/>
  <c r="P63" i="15"/>
  <c r="N63" i="15"/>
  <c r="M63" i="15"/>
  <c r="L63" i="15"/>
  <c r="K63" i="15"/>
  <c r="J63" i="15"/>
  <c r="I63" i="15"/>
  <c r="H63" i="15"/>
  <c r="G63" i="15"/>
  <c r="C63" i="15"/>
  <c r="B63" i="15"/>
  <c r="A63" i="15"/>
  <c r="AK62" i="15"/>
  <c r="AJ62" i="15"/>
  <c r="AI62" i="15"/>
  <c r="AD62" i="15"/>
  <c r="AB62" i="15"/>
  <c r="AA62" i="15"/>
  <c r="Z62" i="15"/>
  <c r="Y62" i="15"/>
  <c r="X62" i="15"/>
  <c r="W62" i="15"/>
  <c r="V62" i="15"/>
  <c r="U62" i="15"/>
  <c r="T62" i="15"/>
  <c r="S62" i="15"/>
  <c r="Q62" i="15"/>
  <c r="P62" i="15"/>
  <c r="N62" i="15"/>
  <c r="M62" i="15"/>
  <c r="L62" i="15"/>
  <c r="K62" i="15"/>
  <c r="J62" i="15"/>
  <c r="I62" i="15"/>
  <c r="H62" i="15"/>
  <c r="G62" i="15"/>
  <c r="C62" i="15"/>
  <c r="B62" i="15"/>
  <c r="A62" i="15"/>
  <c r="AK61" i="15"/>
  <c r="AJ61" i="15"/>
  <c r="AI61" i="15"/>
  <c r="AH61" i="15"/>
  <c r="AD61" i="15"/>
  <c r="AB61" i="15"/>
  <c r="AA61" i="15"/>
  <c r="Z61" i="15"/>
  <c r="Y61" i="15"/>
  <c r="X61" i="15"/>
  <c r="W61" i="15"/>
  <c r="V61" i="15"/>
  <c r="U61" i="15"/>
  <c r="T61" i="15"/>
  <c r="Q61" i="15"/>
  <c r="P61" i="15"/>
  <c r="N61" i="15"/>
  <c r="M61" i="15"/>
  <c r="L61" i="15"/>
  <c r="K61" i="15"/>
  <c r="J61" i="15"/>
  <c r="I61" i="15"/>
  <c r="H61" i="15"/>
  <c r="G61" i="15"/>
  <c r="C61" i="15"/>
  <c r="B61" i="15"/>
  <c r="A61" i="15"/>
  <c r="AK60" i="15"/>
  <c r="AJ60" i="15"/>
  <c r="AI60" i="15"/>
  <c r="AH60" i="15"/>
  <c r="AD60" i="15"/>
  <c r="AB60" i="15"/>
  <c r="AA60" i="15"/>
  <c r="Z60" i="15"/>
  <c r="Y60" i="15"/>
  <c r="X60" i="15"/>
  <c r="W60" i="15"/>
  <c r="V60" i="15"/>
  <c r="U60" i="15"/>
  <c r="T60" i="15"/>
  <c r="Q60" i="15"/>
  <c r="P60" i="15"/>
  <c r="O60" i="15"/>
  <c r="N60" i="15"/>
  <c r="M60" i="15"/>
  <c r="L60" i="15"/>
  <c r="K60" i="15"/>
  <c r="J60" i="15"/>
  <c r="I60" i="15"/>
  <c r="H60" i="15"/>
  <c r="G60" i="15"/>
  <c r="C60" i="15"/>
  <c r="B60" i="15"/>
  <c r="A60" i="15"/>
  <c r="AK59" i="15"/>
  <c r="AJ59" i="15"/>
  <c r="AI59" i="15"/>
  <c r="AH59" i="15"/>
  <c r="AD59" i="15"/>
  <c r="AB59" i="15"/>
  <c r="AA59" i="15"/>
  <c r="Z59" i="15"/>
  <c r="Y59" i="15"/>
  <c r="X59" i="15"/>
  <c r="W59" i="15"/>
  <c r="V59" i="15"/>
  <c r="U59" i="15"/>
  <c r="T59" i="15"/>
  <c r="S59" i="15"/>
  <c r="Q59" i="15"/>
  <c r="P59" i="15"/>
  <c r="N59" i="15"/>
  <c r="M59" i="15"/>
  <c r="L59" i="15"/>
  <c r="K59" i="15"/>
  <c r="J59" i="15"/>
  <c r="I59" i="15"/>
  <c r="H59" i="15"/>
  <c r="G59" i="15"/>
  <c r="C59" i="15"/>
  <c r="B59" i="15"/>
  <c r="A59" i="15"/>
  <c r="AK58" i="15"/>
  <c r="AJ58" i="15"/>
  <c r="AI58" i="15"/>
  <c r="AD58" i="15"/>
  <c r="AB58" i="15"/>
  <c r="AA58" i="15"/>
  <c r="Z58" i="15"/>
  <c r="Y58" i="15"/>
  <c r="X58" i="15"/>
  <c r="W58" i="15"/>
  <c r="V58" i="15"/>
  <c r="U58" i="15"/>
  <c r="T58" i="15"/>
  <c r="S58" i="15"/>
  <c r="Q58" i="15"/>
  <c r="P58" i="15"/>
  <c r="N58" i="15"/>
  <c r="M58" i="15"/>
  <c r="L58" i="15"/>
  <c r="K58" i="15"/>
  <c r="J58" i="15"/>
  <c r="I58" i="15"/>
  <c r="H58" i="15"/>
  <c r="G58" i="15"/>
  <c r="C58" i="15"/>
  <c r="B58" i="15"/>
  <c r="A58" i="15"/>
  <c r="AK57" i="15"/>
  <c r="AJ57" i="15"/>
  <c r="AI57" i="15"/>
  <c r="AH57" i="15"/>
  <c r="AD57" i="15"/>
  <c r="AB57" i="15"/>
  <c r="AA57" i="15"/>
  <c r="Z57" i="15"/>
  <c r="Y57" i="15"/>
  <c r="X57" i="15"/>
  <c r="W57" i="15"/>
  <c r="V57" i="15"/>
  <c r="U57" i="15"/>
  <c r="T57" i="15"/>
  <c r="S57" i="15"/>
  <c r="Q57" i="15"/>
  <c r="P57" i="15"/>
  <c r="N57" i="15"/>
  <c r="M57" i="15"/>
  <c r="L57" i="15"/>
  <c r="K57" i="15"/>
  <c r="J57" i="15"/>
  <c r="I57" i="15"/>
  <c r="H57" i="15"/>
  <c r="G57" i="15"/>
  <c r="C57" i="15"/>
  <c r="B57" i="15"/>
  <c r="A57" i="15"/>
  <c r="AK56" i="15"/>
  <c r="AJ56" i="15"/>
  <c r="AI56" i="15"/>
  <c r="AH56" i="15"/>
  <c r="AD56" i="15"/>
  <c r="AB56" i="15"/>
  <c r="AA56" i="15"/>
  <c r="Z56" i="15"/>
  <c r="Y56" i="15"/>
  <c r="X56" i="15"/>
  <c r="W56" i="15"/>
  <c r="V56" i="15"/>
  <c r="U56" i="15"/>
  <c r="T56" i="15"/>
  <c r="Q56" i="15"/>
  <c r="P56" i="15"/>
  <c r="N56" i="15"/>
  <c r="M56" i="15"/>
  <c r="L56" i="15"/>
  <c r="K56" i="15"/>
  <c r="J56" i="15"/>
  <c r="I56" i="15"/>
  <c r="H56" i="15"/>
  <c r="G56" i="15"/>
  <c r="C56" i="15"/>
  <c r="B56" i="15"/>
  <c r="A56" i="15"/>
  <c r="AK55" i="15"/>
  <c r="AJ55" i="15"/>
  <c r="AI55" i="15"/>
  <c r="AH55" i="15"/>
  <c r="AD55" i="15"/>
  <c r="AB55" i="15"/>
  <c r="AA55" i="15"/>
  <c r="Z55" i="15"/>
  <c r="Y55" i="15"/>
  <c r="X55" i="15"/>
  <c r="W55" i="15"/>
  <c r="V55" i="15"/>
  <c r="U55" i="15"/>
  <c r="T55" i="15"/>
  <c r="Q55" i="15"/>
  <c r="P55" i="15"/>
  <c r="O55" i="15"/>
  <c r="N55" i="15"/>
  <c r="M55" i="15"/>
  <c r="L55" i="15"/>
  <c r="K55" i="15"/>
  <c r="J55" i="15"/>
  <c r="I55" i="15"/>
  <c r="H55" i="15"/>
  <c r="G55" i="15"/>
  <c r="C55" i="15"/>
  <c r="B55" i="15"/>
  <c r="A55" i="15"/>
  <c r="AK54" i="15"/>
  <c r="AJ54" i="15"/>
  <c r="AI54" i="15"/>
  <c r="AH54" i="15"/>
  <c r="AD54" i="15"/>
  <c r="AB54" i="15"/>
  <c r="AA54" i="15"/>
  <c r="Z54" i="15"/>
  <c r="Y54" i="15"/>
  <c r="X54" i="15"/>
  <c r="W54" i="15"/>
  <c r="V54" i="15"/>
  <c r="U54" i="15"/>
  <c r="T54" i="15"/>
  <c r="S54" i="15"/>
  <c r="Q54" i="15"/>
  <c r="P54" i="15"/>
  <c r="N54" i="15"/>
  <c r="M54" i="15"/>
  <c r="L54" i="15"/>
  <c r="K54" i="15"/>
  <c r="J54" i="15"/>
  <c r="I54" i="15"/>
  <c r="H54" i="15"/>
  <c r="G54" i="15"/>
  <c r="C54" i="15"/>
  <c r="B54" i="15"/>
  <c r="A54" i="15"/>
  <c r="AK53" i="15"/>
  <c r="AJ53" i="15"/>
  <c r="AI53" i="15"/>
  <c r="AH53" i="15"/>
  <c r="AD53" i="15"/>
  <c r="AB53" i="15"/>
  <c r="AA53" i="15"/>
  <c r="Z53" i="15"/>
  <c r="Y53" i="15"/>
  <c r="X53" i="15"/>
  <c r="W53" i="15"/>
  <c r="V53" i="15"/>
  <c r="U53" i="15"/>
  <c r="T53" i="15"/>
  <c r="S53" i="15"/>
  <c r="Q53" i="15"/>
  <c r="P53" i="15"/>
  <c r="N53" i="15"/>
  <c r="M53" i="15"/>
  <c r="L53" i="15"/>
  <c r="K53" i="15"/>
  <c r="J53" i="15"/>
  <c r="I53" i="15"/>
  <c r="H53" i="15"/>
  <c r="G53" i="15"/>
  <c r="C53" i="15"/>
  <c r="B53" i="15"/>
  <c r="A53" i="15"/>
  <c r="AK52" i="15"/>
  <c r="AJ52" i="15"/>
  <c r="AI52" i="15"/>
  <c r="AD52" i="15"/>
  <c r="AB52" i="15"/>
  <c r="AA52" i="15"/>
  <c r="Z52" i="15"/>
  <c r="Y52" i="15"/>
  <c r="X52" i="15"/>
  <c r="W52" i="15"/>
  <c r="V52" i="15"/>
  <c r="U52" i="15"/>
  <c r="T52" i="15"/>
  <c r="Q52" i="15"/>
  <c r="P52" i="15"/>
  <c r="N52" i="15"/>
  <c r="M52" i="15"/>
  <c r="L52" i="15"/>
  <c r="K52" i="15"/>
  <c r="J52" i="15"/>
  <c r="I52" i="15"/>
  <c r="H52" i="15"/>
  <c r="G52" i="15"/>
  <c r="C52" i="15"/>
  <c r="B52" i="15"/>
  <c r="A52" i="15"/>
  <c r="AK51" i="15"/>
  <c r="AJ51" i="15"/>
  <c r="AI51" i="15"/>
  <c r="AD51" i="15"/>
  <c r="AB51" i="15"/>
  <c r="AA51" i="15"/>
  <c r="Z51" i="15"/>
  <c r="Y51" i="15"/>
  <c r="X51" i="15"/>
  <c r="W51" i="15"/>
  <c r="V51" i="15"/>
  <c r="U51" i="15"/>
  <c r="T51" i="15"/>
  <c r="Q51" i="15"/>
  <c r="P51" i="15"/>
  <c r="O51" i="15"/>
  <c r="N51" i="15"/>
  <c r="M51" i="15"/>
  <c r="L51" i="15"/>
  <c r="K51" i="15"/>
  <c r="J51" i="15"/>
  <c r="I51" i="15"/>
  <c r="H51" i="15"/>
  <c r="G51" i="15"/>
  <c r="C51" i="15"/>
  <c r="B51" i="15"/>
  <c r="A51" i="15"/>
  <c r="AK50" i="15"/>
  <c r="AJ50" i="15"/>
  <c r="AI50" i="15"/>
  <c r="AH50" i="15"/>
  <c r="AD50" i="15"/>
  <c r="AB50" i="15"/>
  <c r="AA50" i="15"/>
  <c r="Z50" i="15"/>
  <c r="Y50" i="15"/>
  <c r="X50" i="15"/>
  <c r="W50" i="15"/>
  <c r="V50" i="15"/>
  <c r="U50" i="15"/>
  <c r="T50" i="15"/>
  <c r="S50" i="15"/>
  <c r="Q50" i="15"/>
  <c r="P50" i="15"/>
  <c r="N50" i="15"/>
  <c r="M50" i="15"/>
  <c r="L50" i="15"/>
  <c r="K50" i="15"/>
  <c r="J50" i="15"/>
  <c r="I50" i="15"/>
  <c r="H50" i="15"/>
  <c r="G50" i="15"/>
  <c r="C50" i="15"/>
  <c r="B50" i="15"/>
  <c r="A50" i="15"/>
  <c r="AK49" i="15"/>
  <c r="AJ49" i="15"/>
  <c r="AI49" i="15"/>
  <c r="AD49" i="15"/>
  <c r="AB49" i="15"/>
  <c r="AA49" i="15"/>
  <c r="Z49" i="15"/>
  <c r="Y49" i="15"/>
  <c r="X49" i="15"/>
  <c r="W49" i="15"/>
  <c r="V49" i="15"/>
  <c r="U49" i="15"/>
  <c r="T49" i="15"/>
  <c r="Q49" i="15"/>
  <c r="P49" i="15"/>
  <c r="N49" i="15"/>
  <c r="M49" i="15"/>
  <c r="L49" i="15"/>
  <c r="K49" i="15"/>
  <c r="J49" i="15"/>
  <c r="I49" i="15"/>
  <c r="H49" i="15"/>
  <c r="G49" i="15"/>
  <c r="C49" i="15"/>
  <c r="B49" i="15"/>
  <c r="A49" i="15"/>
  <c r="AK48" i="15"/>
  <c r="AJ48" i="15"/>
  <c r="AI48" i="15"/>
  <c r="AH48" i="15"/>
  <c r="AD48" i="15"/>
  <c r="AB48" i="15"/>
  <c r="AA48" i="15"/>
  <c r="Z48" i="15"/>
  <c r="Y48" i="15"/>
  <c r="X48" i="15"/>
  <c r="W48" i="15"/>
  <c r="V48" i="15"/>
  <c r="U48" i="15"/>
  <c r="T48" i="15"/>
  <c r="Q48" i="15"/>
  <c r="P48" i="15"/>
  <c r="N48" i="15"/>
  <c r="M48" i="15"/>
  <c r="L48" i="15"/>
  <c r="K48" i="15"/>
  <c r="J48" i="15"/>
  <c r="I48" i="15"/>
  <c r="H48" i="15"/>
  <c r="G48" i="15"/>
  <c r="C48" i="15"/>
  <c r="B48" i="15"/>
  <c r="A48" i="15"/>
  <c r="AK47" i="15"/>
  <c r="AJ47" i="15"/>
  <c r="AI47" i="15"/>
  <c r="AD47" i="15"/>
  <c r="AB47" i="15"/>
  <c r="AA47" i="15"/>
  <c r="Z47" i="15"/>
  <c r="Y47" i="15"/>
  <c r="X47" i="15"/>
  <c r="W47" i="15"/>
  <c r="V47" i="15"/>
  <c r="U47" i="15"/>
  <c r="T47" i="15"/>
  <c r="S47" i="15"/>
  <c r="Q47" i="15"/>
  <c r="P47" i="15"/>
  <c r="O47" i="15"/>
  <c r="N47" i="15"/>
  <c r="M47" i="15"/>
  <c r="L47" i="15"/>
  <c r="K47" i="15"/>
  <c r="J47" i="15"/>
  <c r="I47" i="15"/>
  <c r="H47" i="15"/>
  <c r="G47" i="15"/>
  <c r="C47" i="15"/>
  <c r="B47" i="15"/>
  <c r="A47" i="15"/>
  <c r="AK46" i="15"/>
  <c r="AJ46" i="15"/>
  <c r="AI46" i="15"/>
  <c r="AD46" i="15"/>
  <c r="AB46" i="15"/>
  <c r="AA46" i="15"/>
  <c r="Z46" i="15"/>
  <c r="Y46" i="15"/>
  <c r="X46" i="15"/>
  <c r="W46" i="15"/>
  <c r="V46" i="15"/>
  <c r="U46" i="15"/>
  <c r="T46" i="15"/>
  <c r="S46" i="15"/>
  <c r="Q46" i="15"/>
  <c r="P46" i="15"/>
  <c r="N46" i="15"/>
  <c r="M46" i="15"/>
  <c r="L46" i="15"/>
  <c r="K46" i="15"/>
  <c r="J46" i="15"/>
  <c r="I46" i="15"/>
  <c r="H46" i="15"/>
  <c r="G46" i="15"/>
  <c r="C46" i="15"/>
  <c r="B46" i="15"/>
  <c r="A46" i="15"/>
  <c r="AK45" i="15"/>
  <c r="AJ45" i="15"/>
  <c r="AI45" i="15"/>
  <c r="AH45" i="15"/>
  <c r="AD45" i="15"/>
  <c r="AB45" i="15"/>
  <c r="AA45" i="15"/>
  <c r="Z45" i="15"/>
  <c r="Y45" i="15"/>
  <c r="X45" i="15"/>
  <c r="W45" i="15"/>
  <c r="V45" i="15"/>
  <c r="U45" i="15"/>
  <c r="T45" i="15"/>
  <c r="S45" i="15"/>
  <c r="Q45" i="15"/>
  <c r="P45" i="15"/>
  <c r="N45" i="15"/>
  <c r="M45" i="15"/>
  <c r="L45" i="15"/>
  <c r="K45" i="15"/>
  <c r="J45" i="15"/>
  <c r="I45" i="15"/>
  <c r="H45" i="15"/>
  <c r="G45" i="15"/>
  <c r="C45" i="15"/>
  <c r="B45" i="15"/>
  <c r="A45" i="15"/>
  <c r="AK44" i="15"/>
  <c r="AJ44" i="15"/>
  <c r="AI44" i="15"/>
  <c r="AH44" i="15"/>
  <c r="AD44" i="15"/>
  <c r="AB44" i="15"/>
  <c r="AA44" i="15"/>
  <c r="Z44" i="15"/>
  <c r="Y44" i="15"/>
  <c r="X44" i="15"/>
  <c r="W44" i="15"/>
  <c r="V44" i="15"/>
  <c r="U44" i="15"/>
  <c r="T44" i="15"/>
  <c r="Q44" i="15"/>
  <c r="P44" i="15"/>
  <c r="N44" i="15"/>
  <c r="M44" i="15"/>
  <c r="L44" i="15"/>
  <c r="K44" i="15"/>
  <c r="J44" i="15"/>
  <c r="I44" i="15"/>
  <c r="H44" i="15"/>
  <c r="G44" i="15"/>
  <c r="C44" i="15"/>
  <c r="B44" i="15"/>
  <c r="A44" i="15"/>
  <c r="AK43" i="15"/>
  <c r="AJ43" i="15"/>
  <c r="AI43" i="15"/>
  <c r="AH43" i="15"/>
  <c r="AD43" i="15"/>
  <c r="AB43" i="15"/>
  <c r="AA43" i="15"/>
  <c r="Z43" i="15"/>
  <c r="Y43" i="15"/>
  <c r="X43" i="15"/>
  <c r="W43" i="15"/>
  <c r="V43" i="15"/>
  <c r="U43" i="15"/>
  <c r="T43" i="15"/>
  <c r="S43" i="15"/>
  <c r="Q43" i="15"/>
  <c r="P43" i="15"/>
  <c r="O43" i="15"/>
  <c r="N43" i="15"/>
  <c r="M43" i="15"/>
  <c r="L43" i="15"/>
  <c r="K43" i="15"/>
  <c r="J43" i="15"/>
  <c r="I43" i="15"/>
  <c r="H43" i="15"/>
  <c r="G43" i="15"/>
  <c r="C43" i="15"/>
  <c r="B43" i="15"/>
  <c r="A43" i="15"/>
  <c r="AK42" i="15"/>
  <c r="AJ42" i="15"/>
  <c r="AI42" i="15"/>
  <c r="AH42" i="15"/>
  <c r="AD42" i="15"/>
  <c r="AB42" i="15"/>
  <c r="AA42" i="15"/>
  <c r="Z42" i="15"/>
  <c r="Y42" i="15"/>
  <c r="X42" i="15"/>
  <c r="W42" i="15"/>
  <c r="V42" i="15"/>
  <c r="U42" i="15"/>
  <c r="T42" i="15"/>
  <c r="S42" i="15"/>
  <c r="Q42" i="15"/>
  <c r="P42" i="15"/>
  <c r="N42" i="15"/>
  <c r="M42" i="15"/>
  <c r="L42" i="15"/>
  <c r="K42" i="15"/>
  <c r="J42" i="15"/>
  <c r="I42" i="15"/>
  <c r="H42" i="15"/>
  <c r="G42" i="15"/>
  <c r="C42" i="15"/>
  <c r="B42" i="15"/>
  <c r="A42" i="15"/>
  <c r="AK41" i="15"/>
  <c r="AJ41" i="15"/>
  <c r="AI41" i="15"/>
  <c r="AH41" i="15"/>
  <c r="AD41" i="15"/>
  <c r="AB41" i="15"/>
  <c r="AA41" i="15"/>
  <c r="Z41" i="15"/>
  <c r="Y41" i="15"/>
  <c r="X41" i="15"/>
  <c r="W41" i="15"/>
  <c r="V41" i="15"/>
  <c r="U41" i="15"/>
  <c r="T41" i="15"/>
  <c r="S41" i="15"/>
  <c r="Q41" i="15"/>
  <c r="P41" i="15"/>
  <c r="O41" i="15"/>
  <c r="N41" i="15"/>
  <c r="M41" i="15"/>
  <c r="L41" i="15"/>
  <c r="K41" i="15"/>
  <c r="J41" i="15"/>
  <c r="I41" i="15"/>
  <c r="H41" i="15"/>
  <c r="G41" i="15"/>
  <c r="E41" i="15"/>
  <c r="C41" i="15"/>
  <c r="B41" i="15"/>
  <c r="A41" i="15"/>
  <c r="AK40" i="15"/>
  <c r="AJ40" i="15"/>
  <c r="AI40" i="15"/>
  <c r="AH40" i="15"/>
  <c r="AD40" i="15"/>
  <c r="AB40" i="15"/>
  <c r="AA40" i="15"/>
  <c r="Z40" i="15"/>
  <c r="Y40" i="15"/>
  <c r="X40" i="15"/>
  <c r="W40" i="15"/>
  <c r="V40" i="15"/>
  <c r="U40" i="15"/>
  <c r="T40" i="15"/>
  <c r="Q40" i="15"/>
  <c r="P40" i="15"/>
  <c r="N40" i="15"/>
  <c r="M40" i="15"/>
  <c r="L40" i="15"/>
  <c r="K40" i="15"/>
  <c r="J40" i="15"/>
  <c r="I40" i="15"/>
  <c r="H40" i="15"/>
  <c r="G40" i="15"/>
  <c r="C40" i="15"/>
  <c r="B40" i="15"/>
  <c r="A40" i="15"/>
  <c r="AK39" i="15"/>
  <c r="AJ39" i="15"/>
  <c r="AI39" i="15"/>
  <c r="AD39" i="15"/>
  <c r="AB39" i="15"/>
  <c r="AA39" i="15"/>
  <c r="Z39" i="15"/>
  <c r="Y39" i="15"/>
  <c r="X39" i="15"/>
  <c r="W39" i="15"/>
  <c r="V39" i="15"/>
  <c r="U39" i="15"/>
  <c r="T39" i="15"/>
  <c r="Q39" i="15"/>
  <c r="P39" i="15"/>
  <c r="O39" i="15"/>
  <c r="N39" i="15"/>
  <c r="M39" i="15"/>
  <c r="L39" i="15"/>
  <c r="K39" i="15"/>
  <c r="J39" i="15"/>
  <c r="I39" i="15"/>
  <c r="H39" i="15"/>
  <c r="G39" i="15"/>
  <c r="C39" i="15"/>
  <c r="B39" i="15"/>
  <c r="A39" i="15"/>
  <c r="AK38" i="15"/>
  <c r="AJ38" i="15"/>
  <c r="AI38" i="15"/>
  <c r="AD38" i="15"/>
  <c r="AB38" i="15"/>
  <c r="AA38" i="15"/>
  <c r="Z38" i="15"/>
  <c r="Y38" i="15"/>
  <c r="X38" i="15"/>
  <c r="W38" i="15"/>
  <c r="V38" i="15"/>
  <c r="U38" i="15"/>
  <c r="T38" i="15"/>
  <c r="Q38" i="15"/>
  <c r="P38" i="15"/>
  <c r="N38" i="15"/>
  <c r="M38" i="15"/>
  <c r="L38" i="15"/>
  <c r="K38" i="15"/>
  <c r="J38" i="15"/>
  <c r="I38" i="15"/>
  <c r="H38" i="15"/>
  <c r="G38" i="15"/>
  <c r="C38" i="15"/>
  <c r="B38" i="15"/>
  <c r="A38" i="15"/>
  <c r="AK37" i="15"/>
  <c r="AJ37" i="15"/>
  <c r="AI37" i="15"/>
  <c r="AH37" i="15"/>
  <c r="AD37" i="15"/>
  <c r="AB37" i="15"/>
  <c r="AA37" i="15"/>
  <c r="Z37" i="15"/>
  <c r="Y37" i="15"/>
  <c r="X37" i="15"/>
  <c r="W37" i="15"/>
  <c r="V37" i="15"/>
  <c r="U37" i="15"/>
  <c r="T37" i="15"/>
  <c r="S37" i="15"/>
  <c r="Q37" i="15"/>
  <c r="P37" i="15"/>
  <c r="O37" i="15"/>
  <c r="N37" i="15"/>
  <c r="M37" i="15"/>
  <c r="L37" i="15"/>
  <c r="K37" i="15"/>
  <c r="J37" i="15"/>
  <c r="I37" i="15"/>
  <c r="H37" i="15"/>
  <c r="G37" i="15"/>
  <c r="C37" i="15"/>
  <c r="B37" i="15"/>
  <c r="A37" i="15"/>
  <c r="AK36" i="15"/>
  <c r="AJ36" i="15"/>
  <c r="AI36" i="15"/>
  <c r="AH36" i="15"/>
  <c r="AD36" i="15"/>
  <c r="AB36" i="15"/>
  <c r="AA36" i="15"/>
  <c r="Z36" i="15"/>
  <c r="Y36" i="15"/>
  <c r="X36" i="15"/>
  <c r="W36" i="15"/>
  <c r="V36" i="15"/>
  <c r="U36" i="15"/>
  <c r="T36" i="15"/>
  <c r="S36" i="15"/>
  <c r="Q36" i="15"/>
  <c r="P36" i="15"/>
  <c r="N36" i="15"/>
  <c r="M36" i="15"/>
  <c r="L36" i="15"/>
  <c r="K36" i="15"/>
  <c r="J36" i="15"/>
  <c r="I36" i="15"/>
  <c r="H36" i="15"/>
  <c r="G36" i="15"/>
  <c r="C36" i="15"/>
  <c r="B36" i="15"/>
  <c r="A36" i="15"/>
  <c r="AK35" i="15"/>
  <c r="AJ35" i="15"/>
  <c r="AI35" i="15"/>
  <c r="AH35" i="15"/>
  <c r="AD35" i="15"/>
  <c r="AB35" i="15"/>
  <c r="AA35" i="15"/>
  <c r="Z35" i="15"/>
  <c r="Y35" i="15"/>
  <c r="X35" i="15"/>
  <c r="W35" i="15"/>
  <c r="V35" i="15"/>
  <c r="U35" i="15"/>
  <c r="T35" i="15"/>
  <c r="S35" i="15"/>
  <c r="Q35" i="15"/>
  <c r="P35" i="15"/>
  <c r="O35" i="15"/>
  <c r="N35" i="15"/>
  <c r="M35" i="15"/>
  <c r="L35" i="15"/>
  <c r="K35" i="15"/>
  <c r="J35" i="15"/>
  <c r="I35" i="15"/>
  <c r="H35" i="15"/>
  <c r="G35" i="15"/>
  <c r="C35" i="15"/>
  <c r="B35" i="15"/>
  <c r="A35" i="15"/>
  <c r="AK34" i="15"/>
  <c r="AJ34" i="15"/>
  <c r="AI34" i="15"/>
  <c r="AH34" i="15"/>
  <c r="AD34" i="15"/>
  <c r="AB34" i="15"/>
  <c r="AA34" i="15"/>
  <c r="Z34" i="15"/>
  <c r="Y34" i="15"/>
  <c r="X34" i="15"/>
  <c r="W34" i="15"/>
  <c r="V34" i="15"/>
  <c r="U34" i="15"/>
  <c r="T34" i="15"/>
  <c r="Q34" i="15"/>
  <c r="P34" i="15"/>
  <c r="N34" i="15"/>
  <c r="L34" i="15"/>
  <c r="K34" i="15"/>
  <c r="J34" i="15"/>
  <c r="I34" i="15"/>
  <c r="H34" i="15"/>
  <c r="G34" i="15"/>
  <c r="C34" i="15"/>
  <c r="B34" i="15"/>
  <c r="A34" i="15"/>
  <c r="AK33" i="15"/>
  <c r="AJ33" i="15"/>
  <c r="AI33" i="15"/>
  <c r="AD33" i="15"/>
  <c r="AB33" i="15"/>
  <c r="AA33" i="15"/>
  <c r="Z33" i="15"/>
  <c r="Y33" i="15"/>
  <c r="X33" i="15"/>
  <c r="W33" i="15"/>
  <c r="V33" i="15"/>
  <c r="U33" i="15"/>
  <c r="T33" i="15"/>
  <c r="S33" i="15"/>
  <c r="Q33" i="15"/>
  <c r="P33" i="15"/>
  <c r="O33" i="15"/>
  <c r="N33" i="15"/>
  <c r="M33" i="15"/>
  <c r="L33" i="15"/>
  <c r="K33" i="15"/>
  <c r="J33" i="15"/>
  <c r="I33" i="15"/>
  <c r="H33" i="15"/>
  <c r="G33" i="15"/>
  <c r="C33" i="15"/>
  <c r="B33" i="15"/>
  <c r="A33" i="15"/>
  <c r="AK32" i="15"/>
  <c r="AJ32" i="15"/>
  <c r="AI32" i="15"/>
  <c r="AH32" i="15"/>
  <c r="AD32" i="15"/>
  <c r="AB32" i="15"/>
  <c r="AA32" i="15"/>
  <c r="Z32" i="15"/>
  <c r="Y32" i="15"/>
  <c r="X32" i="15"/>
  <c r="W32" i="15"/>
  <c r="V32" i="15"/>
  <c r="U32" i="15"/>
  <c r="T32" i="15"/>
  <c r="S32" i="15"/>
  <c r="Q32" i="15"/>
  <c r="P32" i="15"/>
  <c r="O32" i="15"/>
  <c r="N32" i="15"/>
  <c r="M32" i="15"/>
  <c r="L32" i="15"/>
  <c r="K32" i="15"/>
  <c r="J32" i="15"/>
  <c r="I32" i="15"/>
  <c r="H32" i="15"/>
  <c r="G32" i="15"/>
  <c r="C32" i="15"/>
  <c r="B32" i="15"/>
  <c r="A32" i="15"/>
  <c r="AK31" i="15"/>
  <c r="AJ31" i="15"/>
  <c r="AI31" i="15"/>
  <c r="AH31" i="15"/>
  <c r="AD31" i="15"/>
  <c r="AB31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C31" i="15"/>
  <c r="B31" i="15"/>
  <c r="A31" i="15"/>
  <c r="AK30" i="15"/>
  <c r="AJ30" i="15"/>
  <c r="AI30" i="15"/>
  <c r="AH30" i="15"/>
  <c r="AD30" i="15"/>
  <c r="AB30" i="15"/>
  <c r="AA30" i="15"/>
  <c r="Z30" i="15"/>
  <c r="Y30" i="15"/>
  <c r="X30" i="15"/>
  <c r="W30" i="15"/>
  <c r="V30" i="15"/>
  <c r="U30" i="15"/>
  <c r="T30" i="15"/>
  <c r="Q30" i="15"/>
  <c r="P30" i="15"/>
  <c r="O30" i="15"/>
  <c r="N30" i="15"/>
  <c r="M30" i="15"/>
  <c r="L30" i="15"/>
  <c r="K30" i="15"/>
  <c r="J30" i="15"/>
  <c r="I30" i="15"/>
  <c r="H30" i="15"/>
  <c r="G30" i="15"/>
  <c r="C30" i="15"/>
  <c r="B30" i="15"/>
  <c r="A30" i="15"/>
  <c r="AK29" i="15"/>
  <c r="AJ29" i="15"/>
  <c r="AI29" i="15"/>
  <c r="AH29" i="15"/>
  <c r="AD29" i="15"/>
  <c r="AB29" i="15"/>
  <c r="AA29" i="15"/>
  <c r="Z29" i="15"/>
  <c r="Y29" i="15"/>
  <c r="X29" i="15"/>
  <c r="W29" i="15"/>
  <c r="V29" i="15"/>
  <c r="U29" i="15"/>
  <c r="T29" i="15"/>
  <c r="Q29" i="15"/>
  <c r="P29" i="15"/>
  <c r="O29" i="15"/>
  <c r="N29" i="15"/>
  <c r="M29" i="15"/>
  <c r="L29" i="15"/>
  <c r="K29" i="15"/>
  <c r="J29" i="15"/>
  <c r="I29" i="15"/>
  <c r="H29" i="15"/>
  <c r="G29" i="15"/>
  <c r="C29" i="15"/>
  <c r="B29" i="15"/>
  <c r="A29" i="15"/>
  <c r="AK28" i="15"/>
  <c r="AJ28" i="15"/>
  <c r="AI28" i="15"/>
  <c r="AH28" i="15"/>
  <c r="AD28" i="15"/>
  <c r="AB28" i="15"/>
  <c r="AA28" i="15"/>
  <c r="Z28" i="15"/>
  <c r="Y28" i="15"/>
  <c r="X28" i="15"/>
  <c r="W28" i="15"/>
  <c r="V28" i="15"/>
  <c r="U28" i="15"/>
  <c r="T28" i="15"/>
  <c r="Q28" i="15"/>
  <c r="P28" i="15"/>
  <c r="N28" i="15"/>
  <c r="M28" i="15"/>
  <c r="L28" i="15"/>
  <c r="K28" i="15"/>
  <c r="J28" i="15"/>
  <c r="I28" i="15"/>
  <c r="H28" i="15"/>
  <c r="G28" i="15"/>
  <c r="C28" i="15"/>
  <c r="B28" i="15"/>
  <c r="A28" i="15"/>
  <c r="AK27" i="15"/>
  <c r="AJ27" i="15"/>
  <c r="AI27" i="15"/>
  <c r="AD27" i="15"/>
  <c r="AB27" i="15"/>
  <c r="AA27" i="15"/>
  <c r="Z27" i="15"/>
  <c r="Y27" i="15"/>
  <c r="X27" i="15"/>
  <c r="W27" i="15"/>
  <c r="V27" i="15"/>
  <c r="U27" i="15"/>
  <c r="T27" i="15"/>
  <c r="S27" i="15"/>
  <c r="Q27" i="15"/>
  <c r="P27" i="15"/>
  <c r="N27" i="15"/>
  <c r="M27" i="15"/>
  <c r="L27" i="15"/>
  <c r="K27" i="15"/>
  <c r="J27" i="15"/>
  <c r="I27" i="15"/>
  <c r="H27" i="15"/>
  <c r="G27" i="15"/>
  <c r="C27" i="15"/>
  <c r="B27" i="15"/>
  <c r="A27" i="15"/>
  <c r="AK26" i="15"/>
  <c r="AJ26" i="15"/>
  <c r="AI26" i="15"/>
  <c r="AH26" i="15"/>
  <c r="AD26" i="15"/>
  <c r="AB26" i="15"/>
  <c r="AA26" i="15"/>
  <c r="Z26" i="15"/>
  <c r="Y26" i="15"/>
  <c r="X26" i="15"/>
  <c r="W26" i="15"/>
  <c r="V26" i="15"/>
  <c r="U26" i="15"/>
  <c r="T26" i="15"/>
  <c r="Q26" i="15"/>
  <c r="P26" i="15"/>
  <c r="N26" i="15"/>
  <c r="M26" i="15"/>
  <c r="L26" i="15"/>
  <c r="K26" i="15"/>
  <c r="J26" i="15"/>
  <c r="I26" i="15"/>
  <c r="H26" i="15"/>
  <c r="G26" i="15"/>
  <c r="C26" i="15"/>
  <c r="B26" i="15"/>
  <c r="A26" i="15"/>
  <c r="AK25" i="15"/>
  <c r="AJ25" i="15"/>
  <c r="AI25" i="15"/>
  <c r="AH25" i="15"/>
  <c r="AD25" i="15"/>
  <c r="AB25" i="15"/>
  <c r="AA25" i="15"/>
  <c r="Z25" i="15"/>
  <c r="Y25" i="15"/>
  <c r="X25" i="15"/>
  <c r="W25" i="15"/>
  <c r="V25" i="15"/>
  <c r="U25" i="15"/>
  <c r="T25" i="15"/>
  <c r="S25" i="15"/>
  <c r="Q25" i="15"/>
  <c r="P25" i="15"/>
  <c r="N25" i="15"/>
  <c r="M25" i="15"/>
  <c r="L25" i="15"/>
  <c r="K25" i="15"/>
  <c r="J25" i="15"/>
  <c r="I25" i="15"/>
  <c r="H25" i="15"/>
  <c r="G25" i="15"/>
  <c r="C25" i="15"/>
  <c r="B25" i="15"/>
  <c r="A25" i="15"/>
  <c r="AK24" i="15"/>
  <c r="AJ24" i="15"/>
  <c r="AI24" i="15"/>
  <c r="AH24" i="15"/>
  <c r="AD24" i="15"/>
  <c r="AB24" i="15"/>
  <c r="AA24" i="15"/>
  <c r="Z24" i="15"/>
  <c r="Y24" i="15"/>
  <c r="X24" i="15"/>
  <c r="W24" i="15"/>
  <c r="V24" i="15"/>
  <c r="U24" i="15"/>
  <c r="T24" i="15"/>
  <c r="S24" i="15"/>
  <c r="Q24" i="15"/>
  <c r="P24" i="15"/>
  <c r="N24" i="15"/>
  <c r="M24" i="15"/>
  <c r="L24" i="15"/>
  <c r="K24" i="15"/>
  <c r="J24" i="15"/>
  <c r="I24" i="15"/>
  <c r="H24" i="15"/>
  <c r="G24" i="15"/>
  <c r="C24" i="15"/>
  <c r="B24" i="15"/>
  <c r="A24" i="15"/>
  <c r="AK23" i="15"/>
  <c r="AJ23" i="15"/>
  <c r="AI23" i="15"/>
  <c r="AD23" i="15"/>
  <c r="AB23" i="15"/>
  <c r="AA23" i="15"/>
  <c r="Z23" i="15"/>
  <c r="Y23" i="15"/>
  <c r="X23" i="15"/>
  <c r="W23" i="15"/>
  <c r="V23" i="15"/>
  <c r="U23" i="15"/>
  <c r="T23" i="15"/>
  <c r="S23" i="15"/>
  <c r="Q23" i="15"/>
  <c r="P23" i="15"/>
  <c r="O23" i="15"/>
  <c r="N23" i="15"/>
  <c r="M23" i="15"/>
  <c r="L23" i="15"/>
  <c r="K23" i="15"/>
  <c r="J23" i="15"/>
  <c r="I23" i="15"/>
  <c r="H23" i="15"/>
  <c r="G23" i="15"/>
  <c r="D23" i="15"/>
  <c r="C23" i="15"/>
  <c r="B23" i="15"/>
  <c r="A23" i="15"/>
  <c r="AK22" i="15"/>
  <c r="AJ22" i="15"/>
  <c r="AI22" i="15"/>
  <c r="AH22" i="15"/>
  <c r="AD22" i="15"/>
  <c r="AB22" i="15"/>
  <c r="AA22" i="15"/>
  <c r="Z22" i="15"/>
  <c r="Y22" i="15"/>
  <c r="X22" i="15"/>
  <c r="W22" i="15"/>
  <c r="V22" i="15"/>
  <c r="U22" i="15"/>
  <c r="T22" i="15"/>
  <c r="Q22" i="15"/>
  <c r="P22" i="15"/>
  <c r="N22" i="15"/>
  <c r="M22" i="15"/>
  <c r="L22" i="15"/>
  <c r="K22" i="15"/>
  <c r="J22" i="15"/>
  <c r="I22" i="15"/>
  <c r="H22" i="15"/>
  <c r="G22" i="15"/>
  <c r="C22" i="15"/>
  <c r="B22" i="15"/>
  <c r="A22" i="15"/>
  <c r="AK21" i="15"/>
  <c r="AJ21" i="15"/>
  <c r="AI21" i="15"/>
  <c r="AH21" i="15"/>
  <c r="AD21" i="15"/>
  <c r="AB21" i="15"/>
  <c r="AA21" i="15"/>
  <c r="Z21" i="15"/>
  <c r="Y21" i="15"/>
  <c r="X21" i="15"/>
  <c r="W21" i="15"/>
  <c r="V21" i="15"/>
  <c r="U21" i="15"/>
  <c r="T21" i="15"/>
  <c r="Q21" i="15"/>
  <c r="P21" i="15"/>
  <c r="O21" i="15"/>
  <c r="N21" i="15"/>
  <c r="M21" i="15"/>
  <c r="L21" i="15"/>
  <c r="K21" i="15"/>
  <c r="J21" i="15"/>
  <c r="I21" i="15"/>
  <c r="H21" i="15"/>
  <c r="G21" i="15"/>
  <c r="C21" i="15"/>
  <c r="B21" i="15"/>
  <c r="A21" i="15"/>
  <c r="AK20" i="15"/>
  <c r="AJ20" i="15"/>
  <c r="AI20" i="15"/>
  <c r="AH20" i="15"/>
  <c r="AD20" i="15"/>
  <c r="AB20" i="15"/>
  <c r="AA20" i="15"/>
  <c r="Z20" i="15"/>
  <c r="Y20" i="15"/>
  <c r="X20" i="15"/>
  <c r="W20" i="15"/>
  <c r="V20" i="15"/>
  <c r="U20" i="15"/>
  <c r="T20" i="15"/>
  <c r="S20" i="15"/>
  <c r="Q20" i="15"/>
  <c r="P20" i="15"/>
  <c r="N20" i="15"/>
  <c r="M20" i="15"/>
  <c r="L20" i="15"/>
  <c r="K20" i="15"/>
  <c r="J20" i="15"/>
  <c r="I20" i="15"/>
  <c r="H20" i="15"/>
  <c r="G20" i="15"/>
  <c r="C20" i="15"/>
  <c r="B20" i="15"/>
  <c r="A20" i="15"/>
  <c r="AK19" i="15"/>
  <c r="AJ19" i="15"/>
  <c r="AI19" i="15"/>
  <c r="AD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AL24" i="5"/>
  <c r="N19" i="15"/>
  <c r="M19" i="15"/>
  <c r="L19" i="15"/>
  <c r="K19" i="15"/>
  <c r="J19" i="15"/>
  <c r="I19" i="15"/>
  <c r="H19" i="15"/>
  <c r="G19" i="15"/>
  <c r="F19" i="15"/>
  <c r="E19" i="15"/>
  <c r="C19" i="15"/>
  <c r="B19" i="15"/>
  <c r="A19" i="15"/>
  <c r="AK18" i="15"/>
  <c r="AJ18" i="15"/>
  <c r="AI18" i="15"/>
  <c r="AH18" i="15"/>
  <c r="AD18" i="15"/>
  <c r="AB18" i="15"/>
  <c r="AA18" i="15"/>
  <c r="Z18" i="15"/>
  <c r="Y18" i="15"/>
  <c r="X18" i="15"/>
  <c r="W18" i="15"/>
  <c r="V18" i="15"/>
  <c r="U18" i="15"/>
  <c r="T18" i="15"/>
  <c r="S18" i="15"/>
  <c r="Q18" i="15"/>
  <c r="P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18" i="15"/>
  <c r="AK17" i="15"/>
  <c r="AJ17" i="15"/>
  <c r="AI17" i="15"/>
  <c r="AH17" i="15"/>
  <c r="AD17" i="15"/>
  <c r="AB17" i="15"/>
  <c r="AA17" i="15"/>
  <c r="Z17" i="15"/>
  <c r="Y17" i="15"/>
  <c r="X17" i="15"/>
  <c r="W17" i="15"/>
  <c r="V17" i="15"/>
  <c r="U17" i="15"/>
  <c r="T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E17" i="15"/>
  <c r="C17" i="15"/>
  <c r="B17" i="15"/>
  <c r="A17" i="15"/>
  <c r="AK16" i="15"/>
  <c r="AJ16" i="15"/>
  <c r="AI16" i="15"/>
  <c r="AD16" i="15"/>
  <c r="AB16" i="15"/>
  <c r="AA16" i="15"/>
  <c r="Z16" i="15"/>
  <c r="Y16" i="15"/>
  <c r="X16" i="15"/>
  <c r="W16" i="15"/>
  <c r="V16" i="15"/>
  <c r="U16" i="15"/>
  <c r="T16" i="15"/>
  <c r="R16" i="15"/>
  <c r="Q16" i="15"/>
  <c r="P16" i="15"/>
  <c r="N16" i="15"/>
  <c r="M16" i="15"/>
  <c r="L16" i="15"/>
  <c r="K16" i="15"/>
  <c r="J16" i="15"/>
  <c r="I16" i="15"/>
  <c r="H16" i="15"/>
  <c r="G16" i="15"/>
  <c r="F16" i="15"/>
  <c r="D16" i="15"/>
  <c r="C16" i="15"/>
  <c r="B16" i="15"/>
  <c r="A16" i="15"/>
  <c r="AK15" i="15"/>
  <c r="AJ15" i="15"/>
  <c r="AI15" i="15"/>
  <c r="AD15" i="15"/>
  <c r="AB15" i="15"/>
  <c r="AA15" i="15"/>
  <c r="Z15" i="15"/>
  <c r="Y15" i="15"/>
  <c r="X15" i="15"/>
  <c r="W15" i="15"/>
  <c r="V15" i="15"/>
  <c r="U15" i="15"/>
  <c r="T15" i="15"/>
  <c r="R15" i="15"/>
  <c r="Q15" i="15"/>
  <c r="P15" i="15"/>
  <c r="N15" i="15"/>
  <c r="M15" i="15"/>
  <c r="L15" i="15"/>
  <c r="K15" i="15"/>
  <c r="J15" i="15"/>
  <c r="I15" i="15"/>
  <c r="H15" i="15"/>
  <c r="G15" i="15"/>
  <c r="E15" i="15"/>
  <c r="C15" i="15"/>
  <c r="B15" i="15"/>
  <c r="A15" i="15"/>
  <c r="AK14" i="15"/>
  <c r="AJ14" i="15"/>
  <c r="AI14" i="15"/>
  <c r="AD14" i="15"/>
  <c r="AB14" i="15"/>
  <c r="AA14" i="15"/>
  <c r="Z14" i="15"/>
  <c r="Y14" i="15"/>
  <c r="X14" i="15"/>
  <c r="W14" i="15"/>
  <c r="V14" i="15"/>
  <c r="U14" i="15"/>
  <c r="T14" i="15"/>
  <c r="S14" i="15"/>
  <c r="Q14" i="15"/>
  <c r="P14" i="15"/>
  <c r="N14" i="15"/>
  <c r="M14" i="15"/>
  <c r="L14" i="15"/>
  <c r="K14" i="15"/>
  <c r="J14" i="15"/>
  <c r="I14" i="15"/>
  <c r="H14" i="15"/>
  <c r="G14" i="15"/>
  <c r="F14" i="15"/>
  <c r="D14" i="15"/>
  <c r="C14" i="15"/>
  <c r="B14" i="15"/>
  <c r="A14" i="15"/>
  <c r="AK13" i="15"/>
  <c r="AJ13" i="15"/>
  <c r="AI13" i="15"/>
  <c r="AH13" i="15"/>
  <c r="AD13" i="15"/>
  <c r="AB13" i="15"/>
  <c r="AA13" i="15"/>
  <c r="Z13" i="15"/>
  <c r="Y13" i="15"/>
  <c r="X13" i="15"/>
  <c r="W13" i="15"/>
  <c r="V13" i="15"/>
  <c r="U13" i="15"/>
  <c r="T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E13" i="15"/>
  <c r="C13" i="15"/>
  <c r="B13" i="15"/>
  <c r="A13" i="15"/>
  <c r="AK12" i="15"/>
  <c r="AJ12" i="15"/>
  <c r="AI12" i="15"/>
  <c r="AD12" i="15"/>
  <c r="AB12" i="15"/>
  <c r="AA12" i="15"/>
  <c r="Z12" i="15"/>
  <c r="Y12" i="15"/>
  <c r="X12" i="15"/>
  <c r="W12" i="15"/>
  <c r="V12" i="15"/>
  <c r="U12" i="15"/>
  <c r="T12" i="15"/>
  <c r="Q12" i="15"/>
  <c r="P12" i="15"/>
  <c r="N12" i="15"/>
  <c r="M12" i="15"/>
  <c r="L12" i="15"/>
  <c r="K12" i="15"/>
  <c r="J12" i="15"/>
  <c r="I12" i="15"/>
  <c r="H12" i="15"/>
  <c r="G12" i="15"/>
  <c r="F12" i="15"/>
  <c r="D12" i="15"/>
  <c r="C12" i="15"/>
  <c r="B12" i="15"/>
  <c r="A12" i="15"/>
  <c r="AK11" i="15"/>
  <c r="AJ11" i="15"/>
  <c r="AI11" i="15"/>
  <c r="AD11" i="15"/>
  <c r="AB11" i="15"/>
  <c r="AA11" i="15"/>
  <c r="Z11" i="15"/>
  <c r="Y11" i="15"/>
  <c r="X11" i="15"/>
  <c r="W11" i="15"/>
  <c r="V11" i="15"/>
  <c r="U11" i="15"/>
  <c r="T11" i="15"/>
  <c r="R11" i="15"/>
  <c r="Q11" i="15"/>
  <c r="P11" i="15"/>
  <c r="N11" i="15"/>
  <c r="M11" i="15"/>
  <c r="L11" i="15"/>
  <c r="K11" i="15"/>
  <c r="J11" i="15"/>
  <c r="I11" i="15"/>
  <c r="H11" i="15"/>
  <c r="G11" i="15"/>
  <c r="E11" i="15"/>
  <c r="C11" i="15"/>
  <c r="B11" i="15"/>
  <c r="A11" i="15"/>
  <c r="AK10" i="15"/>
  <c r="AJ10" i="15"/>
  <c r="AI10" i="15"/>
  <c r="AD10" i="15"/>
  <c r="AB10" i="15"/>
  <c r="AA10" i="15"/>
  <c r="Z10" i="15"/>
  <c r="Y10" i="15"/>
  <c r="X10" i="15"/>
  <c r="W10" i="15"/>
  <c r="V10" i="15"/>
  <c r="U10" i="15"/>
  <c r="T10" i="15"/>
  <c r="S10" i="15"/>
  <c r="Q10" i="15"/>
  <c r="P10" i="15"/>
  <c r="N10" i="15"/>
  <c r="M10" i="15"/>
  <c r="L10" i="15"/>
  <c r="K10" i="15"/>
  <c r="J10" i="15"/>
  <c r="I10" i="15"/>
  <c r="H10" i="15"/>
  <c r="G10" i="15"/>
  <c r="F10" i="15"/>
  <c r="D10" i="15"/>
  <c r="C10" i="15"/>
  <c r="B10" i="15"/>
  <c r="A10" i="15"/>
  <c r="AK9" i="15"/>
  <c r="AJ9" i="15"/>
  <c r="AI9" i="15"/>
  <c r="AH9" i="15"/>
  <c r="AD9" i="15"/>
  <c r="AB9" i="15"/>
  <c r="AA9" i="15"/>
  <c r="Z9" i="15"/>
  <c r="Y9" i="15"/>
  <c r="X9" i="15"/>
  <c r="W9" i="15"/>
  <c r="V9" i="15"/>
  <c r="U9" i="15"/>
  <c r="T9" i="15"/>
  <c r="R9" i="15"/>
  <c r="Q9" i="15"/>
  <c r="P9" i="15"/>
  <c r="O9" i="15"/>
  <c r="N9" i="15"/>
  <c r="M9" i="15"/>
  <c r="L9" i="15"/>
  <c r="K9" i="15"/>
  <c r="J9" i="15"/>
  <c r="I9" i="15"/>
  <c r="H9" i="15"/>
  <c r="G9" i="15"/>
  <c r="E9" i="15"/>
  <c r="C9" i="15"/>
  <c r="B9" i="15"/>
  <c r="A9" i="15"/>
  <c r="AK8" i="15"/>
  <c r="AJ8" i="15"/>
  <c r="AI8" i="15"/>
  <c r="AD8" i="15"/>
  <c r="AB8" i="15"/>
  <c r="AA8" i="15"/>
  <c r="Z8" i="15"/>
  <c r="Y8" i="15"/>
  <c r="X8" i="15"/>
  <c r="W8" i="15"/>
  <c r="V8" i="15"/>
  <c r="U8" i="15"/>
  <c r="T8" i="15"/>
  <c r="Q8" i="15"/>
  <c r="P8" i="15"/>
  <c r="O8" i="15"/>
  <c r="N8" i="15"/>
  <c r="M8" i="15"/>
  <c r="L8" i="15"/>
  <c r="K8" i="15"/>
  <c r="J8" i="15"/>
  <c r="I8" i="15"/>
  <c r="H8" i="15"/>
  <c r="G8" i="15"/>
  <c r="F8" i="15"/>
  <c r="D8" i="15"/>
  <c r="C8" i="15"/>
  <c r="B8" i="15"/>
  <c r="A8" i="15"/>
  <c r="AK7" i="15"/>
  <c r="AJ7" i="15"/>
  <c r="AI7" i="15"/>
  <c r="AH7" i="15"/>
  <c r="AD7" i="15"/>
  <c r="AB7" i="15"/>
  <c r="AA7" i="15"/>
  <c r="Z7" i="15"/>
  <c r="Y7" i="15"/>
  <c r="X7" i="15"/>
  <c r="W7" i="15"/>
  <c r="V7" i="15"/>
  <c r="U7" i="15"/>
  <c r="T7" i="15"/>
  <c r="R7" i="15"/>
  <c r="Q7" i="15"/>
  <c r="P7" i="15"/>
  <c r="N7" i="15"/>
  <c r="M7" i="15"/>
  <c r="L7" i="15"/>
  <c r="K7" i="15"/>
  <c r="J7" i="15"/>
  <c r="I7" i="15"/>
  <c r="H7" i="15"/>
  <c r="G7" i="15"/>
  <c r="F7" i="15"/>
  <c r="E7" i="15"/>
  <c r="C7" i="15"/>
  <c r="B7" i="15"/>
  <c r="A7" i="15"/>
  <c r="AK6" i="15"/>
  <c r="AJ6" i="15"/>
  <c r="AI6" i="15"/>
  <c r="AD6" i="15"/>
  <c r="AB6" i="15"/>
  <c r="AA6" i="15"/>
  <c r="Z6" i="15"/>
  <c r="Y6" i="15"/>
  <c r="X6" i="15"/>
  <c r="W6" i="15"/>
  <c r="V6" i="15"/>
  <c r="U6" i="15"/>
  <c r="T6" i="15"/>
  <c r="S6" i="15"/>
  <c r="Q6" i="15"/>
  <c r="P6" i="15"/>
  <c r="N6" i="15"/>
  <c r="M6" i="15"/>
  <c r="L6" i="15"/>
  <c r="K6" i="15"/>
  <c r="J6" i="15"/>
  <c r="I6" i="15"/>
  <c r="H6" i="15"/>
  <c r="G6" i="15"/>
  <c r="F6" i="15"/>
  <c r="D6" i="15"/>
  <c r="C6" i="15"/>
  <c r="B6" i="15"/>
  <c r="A6" i="15"/>
  <c r="AK5" i="15"/>
  <c r="AJ5" i="15"/>
  <c r="AI5" i="15"/>
  <c r="AH5" i="15"/>
  <c r="AD5" i="15"/>
  <c r="AB5" i="15"/>
  <c r="AA5" i="15"/>
  <c r="Z5" i="15"/>
  <c r="Y5" i="15"/>
  <c r="X5" i="15"/>
  <c r="W5" i="15"/>
  <c r="V5" i="15"/>
  <c r="U5" i="15"/>
  <c r="T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C5" i="15"/>
  <c r="B5" i="15"/>
  <c r="A5" i="15"/>
  <c r="AK4" i="15"/>
  <c r="AJ4" i="15"/>
  <c r="AI4" i="15"/>
  <c r="AD4" i="15"/>
  <c r="AB4" i="15"/>
  <c r="AA4" i="15"/>
  <c r="Z4" i="15"/>
  <c r="Y4" i="15"/>
  <c r="X4" i="15"/>
  <c r="W4" i="15"/>
  <c r="V4" i="15"/>
  <c r="U4" i="15"/>
  <c r="T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B4" i="15"/>
  <c r="A4" i="15"/>
  <c r="AK3" i="15"/>
  <c r="AJ3" i="15"/>
  <c r="AI3" i="15"/>
  <c r="AH3" i="15"/>
  <c r="AD3" i="15"/>
  <c r="AB3" i="15"/>
  <c r="AA3" i="15"/>
  <c r="Z3" i="15"/>
  <c r="Y3" i="15"/>
  <c r="X3" i="15"/>
  <c r="W3" i="15"/>
  <c r="V3" i="15"/>
  <c r="U3" i="15"/>
  <c r="T3" i="15"/>
  <c r="S3" i="15"/>
  <c r="Q3" i="15"/>
  <c r="P3" i="15"/>
  <c r="N3" i="15"/>
  <c r="M3" i="15"/>
  <c r="L3" i="15"/>
  <c r="K3" i="15"/>
  <c r="J3" i="15"/>
  <c r="I3" i="15"/>
  <c r="H3" i="15"/>
  <c r="G3" i="15"/>
  <c r="F3" i="15"/>
  <c r="C3" i="15"/>
  <c r="B3" i="15"/>
  <c r="A3" i="15"/>
  <c r="AK2" i="15"/>
  <c r="AJ2" i="15"/>
  <c r="AI2" i="15"/>
  <c r="AH2" i="15"/>
  <c r="AD2" i="15"/>
  <c r="AB2" i="15"/>
  <c r="AA2" i="15"/>
  <c r="Z2" i="15"/>
  <c r="Y2" i="15"/>
  <c r="X2" i="15"/>
  <c r="W2" i="15"/>
  <c r="V2" i="15"/>
  <c r="U2" i="15"/>
  <c r="T2" i="15"/>
  <c r="Q2" i="15"/>
  <c r="P2" i="15"/>
  <c r="O2" i="15"/>
  <c r="N2" i="15"/>
  <c r="M2" i="15"/>
  <c r="L2" i="15"/>
  <c r="K2" i="15"/>
  <c r="J2" i="15"/>
  <c r="I2" i="15"/>
  <c r="H2" i="15"/>
  <c r="G2" i="15"/>
  <c r="E2" i="15"/>
  <c r="C2" i="15"/>
  <c r="B2" i="15"/>
  <c r="A2" i="15"/>
  <c r="AK1" i="15"/>
  <c r="AJ1" i="15"/>
  <c r="AI1" i="15"/>
  <c r="AD1" i="15"/>
  <c r="AB1" i="15"/>
  <c r="AA1" i="15"/>
  <c r="Z1" i="15"/>
  <c r="Y1" i="15"/>
  <c r="X1" i="15"/>
  <c r="W1" i="15"/>
  <c r="V1" i="15"/>
  <c r="U1" i="15"/>
  <c r="T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E1" i="15"/>
  <c r="C1" i="15"/>
  <c r="B1" i="15"/>
  <c r="A1" i="15"/>
  <c r="AK75" i="14"/>
  <c r="AJ75" i="14"/>
  <c r="AI75" i="14"/>
  <c r="AH75" i="14"/>
  <c r="AD75" i="14"/>
  <c r="AC75" i="14"/>
  <c r="AF75" i="14" s="1"/>
  <c r="AB75" i="14"/>
  <c r="AA75" i="14"/>
  <c r="Z75" i="14"/>
  <c r="Y75" i="14"/>
  <c r="X75" i="14"/>
  <c r="W75" i="14"/>
  <c r="V75" i="14"/>
  <c r="U75" i="14"/>
  <c r="T75" i="14"/>
  <c r="Q75" i="14"/>
  <c r="P75" i="14"/>
  <c r="N75" i="14"/>
  <c r="M75" i="14"/>
  <c r="L75" i="14"/>
  <c r="K75" i="14"/>
  <c r="J75" i="14"/>
  <c r="I75" i="14"/>
  <c r="H75" i="14"/>
  <c r="G75" i="14"/>
  <c r="C75" i="14"/>
  <c r="B75" i="14"/>
  <c r="A75" i="14"/>
  <c r="AK74" i="14"/>
  <c r="AJ74" i="14"/>
  <c r="AI74" i="14"/>
  <c r="AD74" i="14"/>
  <c r="AC74" i="14"/>
  <c r="AF74" i="14" s="1"/>
  <c r="AB74" i="14"/>
  <c r="AA74" i="14"/>
  <c r="Z74" i="14"/>
  <c r="Y74" i="14"/>
  <c r="X74" i="14"/>
  <c r="W74" i="14"/>
  <c r="V74" i="14"/>
  <c r="U74" i="14"/>
  <c r="T74" i="14"/>
  <c r="S74" i="14"/>
  <c r="Q74" i="14"/>
  <c r="P74" i="14"/>
  <c r="N74" i="14"/>
  <c r="M74" i="14"/>
  <c r="L74" i="14"/>
  <c r="K74" i="14"/>
  <c r="J74" i="14"/>
  <c r="I74" i="14"/>
  <c r="H74" i="14"/>
  <c r="G74" i="14"/>
  <c r="C74" i="14"/>
  <c r="B74" i="14"/>
  <c r="A74" i="14"/>
  <c r="AK73" i="14"/>
  <c r="AJ73" i="14"/>
  <c r="AI73" i="14"/>
  <c r="AH73" i="14"/>
  <c r="AD73" i="14"/>
  <c r="AC73" i="14"/>
  <c r="AF73" i="14" s="1"/>
  <c r="AB73" i="14"/>
  <c r="AA73" i="14"/>
  <c r="Z73" i="14"/>
  <c r="Y73" i="14"/>
  <c r="X73" i="14"/>
  <c r="W73" i="14"/>
  <c r="V73" i="14"/>
  <c r="U73" i="14"/>
  <c r="T73" i="14"/>
  <c r="Q73" i="14"/>
  <c r="P73" i="14"/>
  <c r="N73" i="14"/>
  <c r="M73" i="14"/>
  <c r="L73" i="14"/>
  <c r="K73" i="14"/>
  <c r="J73" i="14"/>
  <c r="I73" i="14"/>
  <c r="H73" i="14"/>
  <c r="G73" i="14"/>
  <c r="C73" i="14"/>
  <c r="B73" i="14"/>
  <c r="A73" i="14"/>
  <c r="AK72" i="14"/>
  <c r="AJ72" i="14"/>
  <c r="AI72" i="14"/>
  <c r="AH72" i="14"/>
  <c r="AD72" i="14"/>
  <c r="AC72" i="14"/>
  <c r="AF72" i="14" s="1"/>
  <c r="AB72" i="14"/>
  <c r="AA72" i="14"/>
  <c r="Z72" i="14"/>
  <c r="Y72" i="14"/>
  <c r="X72" i="14"/>
  <c r="W72" i="14"/>
  <c r="V72" i="14"/>
  <c r="U72" i="14"/>
  <c r="T72" i="14"/>
  <c r="Q72" i="14"/>
  <c r="P72" i="14"/>
  <c r="O72" i="14"/>
  <c r="N72" i="14"/>
  <c r="M72" i="14"/>
  <c r="L72" i="14"/>
  <c r="K72" i="14"/>
  <c r="J72" i="14"/>
  <c r="I72" i="14"/>
  <c r="H72" i="14"/>
  <c r="G72" i="14"/>
  <c r="C72" i="14"/>
  <c r="B72" i="14"/>
  <c r="A72" i="14"/>
  <c r="AK71" i="14"/>
  <c r="AJ71" i="14"/>
  <c r="AI71" i="14"/>
  <c r="AH71" i="14"/>
  <c r="AD71" i="14"/>
  <c r="AC71" i="14"/>
  <c r="AF71" i="14" s="1"/>
  <c r="AB71" i="14"/>
  <c r="AA71" i="14"/>
  <c r="Z71" i="14"/>
  <c r="Y71" i="14"/>
  <c r="X71" i="14"/>
  <c r="W71" i="14"/>
  <c r="V71" i="14"/>
  <c r="U71" i="14"/>
  <c r="T71" i="14"/>
  <c r="Q71" i="14"/>
  <c r="P71" i="14"/>
  <c r="N71" i="14"/>
  <c r="M71" i="14"/>
  <c r="L71" i="14"/>
  <c r="K71" i="14"/>
  <c r="J71" i="14"/>
  <c r="I71" i="14"/>
  <c r="H71" i="14"/>
  <c r="G71" i="14"/>
  <c r="C71" i="14"/>
  <c r="B71" i="14"/>
  <c r="A71" i="14"/>
  <c r="AK70" i="14"/>
  <c r="AJ70" i="14"/>
  <c r="AI70" i="14"/>
  <c r="AD70" i="14"/>
  <c r="AC70" i="14"/>
  <c r="AF70" i="14" s="1"/>
  <c r="AB70" i="14"/>
  <c r="AA70" i="14"/>
  <c r="Z70" i="14"/>
  <c r="Y70" i="14"/>
  <c r="X70" i="14"/>
  <c r="W70" i="14"/>
  <c r="V70" i="14"/>
  <c r="U70" i="14"/>
  <c r="T70" i="14"/>
  <c r="S70" i="14"/>
  <c r="Q70" i="14"/>
  <c r="P70" i="14"/>
  <c r="N70" i="14"/>
  <c r="M70" i="14"/>
  <c r="L70" i="14"/>
  <c r="K70" i="14"/>
  <c r="J70" i="14"/>
  <c r="I70" i="14"/>
  <c r="H70" i="14"/>
  <c r="G70" i="14"/>
  <c r="C70" i="14"/>
  <c r="B70" i="14"/>
  <c r="A70" i="14"/>
  <c r="AK69" i="14"/>
  <c r="AJ69" i="14"/>
  <c r="AI69" i="14"/>
  <c r="AH69" i="14"/>
  <c r="AD69" i="14"/>
  <c r="AC69" i="14"/>
  <c r="AF69" i="14" s="1"/>
  <c r="AB69" i="14"/>
  <c r="AA69" i="14"/>
  <c r="Z69" i="14"/>
  <c r="Y69" i="14"/>
  <c r="X69" i="14"/>
  <c r="W69" i="14"/>
  <c r="V69" i="14"/>
  <c r="U69" i="14"/>
  <c r="T69" i="14"/>
  <c r="Q69" i="14"/>
  <c r="P69" i="14"/>
  <c r="N69" i="14"/>
  <c r="M69" i="14"/>
  <c r="L69" i="14"/>
  <c r="K69" i="14"/>
  <c r="J69" i="14"/>
  <c r="I69" i="14"/>
  <c r="H69" i="14"/>
  <c r="G69" i="14"/>
  <c r="C69" i="14"/>
  <c r="B69" i="14"/>
  <c r="A69" i="14"/>
  <c r="AK68" i="14"/>
  <c r="AJ68" i="14"/>
  <c r="AI68" i="14"/>
  <c r="AH68" i="14"/>
  <c r="AD68" i="14"/>
  <c r="AC68" i="14"/>
  <c r="AF68" i="14" s="1"/>
  <c r="AB68" i="14"/>
  <c r="AA68" i="14"/>
  <c r="Z68" i="14"/>
  <c r="Y68" i="14"/>
  <c r="X68" i="14"/>
  <c r="W68" i="14"/>
  <c r="V68" i="14"/>
  <c r="U68" i="14"/>
  <c r="T68" i="14"/>
  <c r="Q68" i="14"/>
  <c r="P68" i="14"/>
  <c r="O68" i="14"/>
  <c r="N68" i="14"/>
  <c r="M68" i="14"/>
  <c r="L68" i="14"/>
  <c r="K68" i="14"/>
  <c r="J68" i="14"/>
  <c r="I68" i="14"/>
  <c r="H68" i="14"/>
  <c r="G68" i="14"/>
  <c r="C68" i="14"/>
  <c r="B68" i="14"/>
  <c r="A68" i="14"/>
  <c r="AK67" i="14"/>
  <c r="AJ67" i="14"/>
  <c r="AI67" i="14"/>
  <c r="AH67" i="14"/>
  <c r="AD67" i="14"/>
  <c r="AC67" i="14"/>
  <c r="AF67" i="14" s="1"/>
  <c r="AB67" i="14"/>
  <c r="AA67" i="14"/>
  <c r="Z67" i="14"/>
  <c r="Y67" i="14"/>
  <c r="X67" i="14"/>
  <c r="W67" i="14"/>
  <c r="V67" i="14"/>
  <c r="U67" i="14"/>
  <c r="T67" i="14"/>
  <c r="S67" i="14"/>
  <c r="Q67" i="14"/>
  <c r="P67" i="14"/>
  <c r="N67" i="14"/>
  <c r="M67" i="14"/>
  <c r="L67" i="14"/>
  <c r="K67" i="14"/>
  <c r="J67" i="14"/>
  <c r="I67" i="14"/>
  <c r="H67" i="14"/>
  <c r="G67" i="14"/>
  <c r="C67" i="14"/>
  <c r="B67" i="14"/>
  <c r="A67" i="14"/>
  <c r="AK66" i="14"/>
  <c r="AJ66" i="14"/>
  <c r="AI66" i="14"/>
  <c r="AH66" i="14"/>
  <c r="AD66" i="14"/>
  <c r="AC66" i="14"/>
  <c r="AF66" i="14" s="1"/>
  <c r="AB66" i="14"/>
  <c r="AA66" i="14"/>
  <c r="Z66" i="14"/>
  <c r="Y66" i="14"/>
  <c r="X66" i="14"/>
  <c r="W66" i="14"/>
  <c r="V66" i="14"/>
  <c r="U66" i="14"/>
  <c r="T66" i="14"/>
  <c r="S66" i="14"/>
  <c r="Q66" i="14"/>
  <c r="P66" i="14"/>
  <c r="O66" i="14"/>
  <c r="N66" i="14"/>
  <c r="M66" i="14"/>
  <c r="L66" i="14"/>
  <c r="K66" i="14"/>
  <c r="J66" i="14"/>
  <c r="I66" i="14"/>
  <c r="H66" i="14"/>
  <c r="G66" i="14"/>
  <c r="C66" i="14"/>
  <c r="B66" i="14"/>
  <c r="A66" i="14"/>
  <c r="AK65" i="14"/>
  <c r="AJ65" i="14"/>
  <c r="AI65" i="14"/>
  <c r="AH65" i="14"/>
  <c r="AD65" i="14"/>
  <c r="AC65" i="14"/>
  <c r="AF65" i="14" s="1"/>
  <c r="AB65" i="14"/>
  <c r="AA65" i="14"/>
  <c r="Z65" i="14"/>
  <c r="Y65" i="14"/>
  <c r="X65" i="14"/>
  <c r="W65" i="14"/>
  <c r="V65" i="14"/>
  <c r="U65" i="14"/>
  <c r="T65" i="14"/>
  <c r="Q65" i="14"/>
  <c r="P65" i="14"/>
  <c r="N65" i="14"/>
  <c r="M65" i="14"/>
  <c r="L65" i="14"/>
  <c r="K65" i="14"/>
  <c r="J65" i="14"/>
  <c r="I65" i="14"/>
  <c r="H65" i="14"/>
  <c r="G65" i="14"/>
  <c r="C65" i="14"/>
  <c r="B65" i="14"/>
  <c r="A65" i="14"/>
  <c r="AK64" i="14"/>
  <c r="AJ64" i="14"/>
  <c r="AI64" i="14"/>
  <c r="AH64" i="14"/>
  <c r="AD64" i="14"/>
  <c r="AC64" i="14"/>
  <c r="AF64" i="14" s="1"/>
  <c r="AB64" i="14"/>
  <c r="AA64" i="14"/>
  <c r="Z64" i="14"/>
  <c r="Y64" i="14"/>
  <c r="X64" i="14"/>
  <c r="W64" i="14"/>
  <c r="V64" i="14"/>
  <c r="U64" i="14"/>
  <c r="T64" i="14"/>
  <c r="Q64" i="14"/>
  <c r="P64" i="14"/>
  <c r="O64" i="14"/>
  <c r="N64" i="14"/>
  <c r="M64" i="14"/>
  <c r="L64" i="14"/>
  <c r="K64" i="14"/>
  <c r="J64" i="14"/>
  <c r="I64" i="14"/>
  <c r="H64" i="14"/>
  <c r="G64" i="14"/>
  <c r="C64" i="14"/>
  <c r="B64" i="14"/>
  <c r="A64" i="14"/>
  <c r="AK63" i="14"/>
  <c r="AJ63" i="14"/>
  <c r="AI63" i="14"/>
  <c r="AH63" i="14"/>
  <c r="AD63" i="14"/>
  <c r="AC63" i="14"/>
  <c r="AF63" i="14" s="1"/>
  <c r="AB63" i="14"/>
  <c r="AA63" i="14"/>
  <c r="Z63" i="14"/>
  <c r="Y63" i="14"/>
  <c r="X63" i="14"/>
  <c r="W63" i="14"/>
  <c r="V63" i="14"/>
  <c r="U63" i="14"/>
  <c r="T63" i="14"/>
  <c r="Q63" i="14"/>
  <c r="P63" i="14"/>
  <c r="N63" i="14"/>
  <c r="M63" i="14"/>
  <c r="L63" i="14"/>
  <c r="K63" i="14"/>
  <c r="J63" i="14"/>
  <c r="I63" i="14"/>
  <c r="H63" i="14"/>
  <c r="G63" i="14"/>
  <c r="C63" i="14"/>
  <c r="B63" i="14"/>
  <c r="A63" i="14"/>
  <c r="AK62" i="14"/>
  <c r="AJ62" i="14"/>
  <c r="AI62" i="14"/>
  <c r="AD62" i="14"/>
  <c r="AC62" i="14"/>
  <c r="AF62" i="14" s="1"/>
  <c r="AB62" i="14"/>
  <c r="AA62" i="14"/>
  <c r="Z62" i="14"/>
  <c r="Y62" i="14"/>
  <c r="X62" i="14"/>
  <c r="W62" i="14"/>
  <c r="V62" i="14"/>
  <c r="U62" i="14"/>
  <c r="T62" i="14"/>
  <c r="S62" i="14"/>
  <c r="Q62" i="14"/>
  <c r="P62" i="14"/>
  <c r="N62" i="14"/>
  <c r="M62" i="14"/>
  <c r="L62" i="14"/>
  <c r="K62" i="14"/>
  <c r="J62" i="14"/>
  <c r="I62" i="14"/>
  <c r="H62" i="14"/>
  <c r="G62" i="14"/>
  <c r="C62" i="14"/>
  <c r="B62" i="14"/>
  <c r="A62" i="14"/>
  <c r="AK61" i="14"/>
  <c r="AJ61" i="14"/>
  <c r="AI61" i="14"/>
  <c r="AH61" i="14"/>
  <c r="AD61" i="14"/>
  <c r="AC61" i="14"/>
  <c r="AB61" i="14"/>
  <c r="AA61" i="14"/>
  <c r="Z61" i="14"/>
  <c r="Y61" i="14"/>
  <c r="X61" i="14"/>
  <c r="W61" i="14"/>
  <c r="V61" i="14"/>
  <c r="U61" i="14"/>
  <c r="T61" i="14"/>
  <c r="Q61" i="14"/>
  <c r="P61" i="14"/>
  <c r="N61" i="14"/>
  <c r="M61" i="14"/>
  <c r="L61" i="14"/>
  <c r="K61" i="14"/>
  <c r="J61" i="14"/>
  <c r="I61" i="14"/>
  <c r="H61" i="14"/>
  <c r="G61" i="14"/>
  <c r="C61" i="14"/>
  <c r="B61" i="14"/>
  <c r="A61" i="14"/>
  <c r="AK60" i="14"/>
  <c r="AJ60" i="14"/>
  <c r="AI60" i="14"/>
  <c r="AH60" i="14"/>
  <c r="AD60" i="14"/>
  <c r="AC60" i="14"/>
  <c r="AF60" i="14" s="1"/>
  <c r="AB60" i="14"/>
  <c r="AA60" i="14"/>
  <c r="Z60" i="14"/>
  <c r="Y60" i="14"/>
  <c r="X60" i="14"/>
  <c r="W60" i="14"/>
  <c r="V60" i="14"/>
  <c r="U60" i="14"/>
  <c r="T60" i="14"/>
  <c r="Q60" i="14"/>
  <c r="P60" i="14"/>
  <c r="O60" i="14"/>
  <c r="N60" i="14"/>
  <c r="M60" i="14"/>
  <c r="L60" i="14"/>
  <c r="K60" i="14"/>
  <c r="J60" i="14"/>
  <c r="I60" i="14"/>
  <c r="H60" i="14"/>
  <c r="G60" i="14"/>
  <c r="C60" i="14"/>
  <c r="B60" i="14"/>
  <c r="A60" i="14"/>
  <c r="AK59" i="14"/>
  <c r="AJ59" i="14"/>
  <c r="AI59" i="14"/>
  <c r="AH59" i="14"/>
  <c r="AD59" i="14"/>
  <c r="AC59" i="14"/>
  <c r="AF59" i="14" s="1"/>
  <c r="AB59" i="14"/>
  <c r="AA59" i="14"/>
  <c r="Z59" i="14"/>
  <c r="Y59" i="14"/>
  <c r="X59" i="14"/>
  <c r="W59" i="14"/>
  <c r="V59" i="14"/>
  <c r="U59" i="14"/>
  <c r="T59" i="14"/>
  <c r="Q59" i="14"/>
  <c r="P59" i="14"/>
  <c r="N59" i="14"/>
  <c r="M59" i="14"/>
  <c r="L59" i="14"/>
  <c r="K59" i="14"/>
  <c r="J59" i="14"/>
  <c r="I59" i="14"/>
  <c r="H59" i="14"/>
  <c r="G59" i="14"/>
  <c r="C59" i="14"/>
  <c r="B59" i="14"/>
  <c r="A59" i="14"/>
  <c r="AK58" i="14"/>
  <c r="AJ58" i="14"/>
  <c r="AI58" i="14"/>
  <c r="AD58" i="14"/>
  <c r="AC58" i="14"/>
  <c r="AF58" i="14" s="1"/>
  <c r="AB58" i="14"/>
  <c r="AA58" i="14"/>
  <c r="Z58" i="14"/>
  <c r="Y58" i="14"/>
  <c r="X58" i="14"/>
  <c r="W58" i="14"/>
  <c r="V58" i="14"/>
  <c r="U58" i="14"/>
  <c r="T58" i="14"/>
  <c r="S58" i="14"/>
  <c r="Q58" i="14"/>
  <c r="P58" i="14"/>
  <c r="O58" i="14"/>
  <c r="N58" i="14"/>
  <c r="M58" i="14"/>
  <c r="L58" i="14"/>
  <c r="K58" i="14"/>
  <c r="J58" i="14"/>
  <c r="I58" i="14"/>
  <c r="H58" i="14"/>
  <c r="G58" i="14"/>
  <c r="C58" i="14"/>
  <c r="B58" i="14"/>
  <c r="A58" i="14"/>
  <c r="AK57" i="14"/>
  <c r="AJ57" i="14"/>
  <c r="AI57" i="14"/>
  <c r="AH57" i="14"/>
  <c r="AD57" i="14"/>
  <c r="AC57" i="14"/>
  <c r="AF57" i="14" s="1"/>
  <c r="AB57" i="14"/>
  <c r="AA57" i="14"/>
  <c r="Z57" i="14"/>
  <c r="Y57" i="14"/>
  <c r="X57" i="14"/>
  <c r="W57" i="14"/>
  <c r="V57" i="14"/>
  <c r="U57" i="14"/>
  <c r="T57" i="14"/>
  <c r="S57" i="14"/>
  <c r="Q57" i="14"/>
  <c r="P57" i="14"/>
  <c r="N57" i="14"/>
  <c r="M57" i="14"/>
  <c r="L57" i="14"/>
  <c r="K57" i="14"/>
  <c r="J57" i="14"/>
  <c r="I57" i="14"/>
  <c r="H57" i="14"/>
  <c r="G57" i="14"/>
  <c r="C57" i="14"/>
  <c r="B57" i="14"/>
  <c r="A57" i="14"/>
  <c r="AK56" i="14"/>
  <c r="AJ56" i="14"/>
  <c r="AI56" i="14"/>
  <c r="AH56" i="14"/>
  <c r="AD56" i="14"/>
  <c r="AC56" i="14"/>
  <c r="AF56" i="14" s="1"/>
  <c r="AB56" i="14"/>
  <c r="AA56" i="14"/>
  <c r="Z56" i="14"/>
  <c r="Y56" i="14"/>
  <c r="X56" i="14"/>
  <c r="W56" i="14"/>
  <c r="V56" i="14"/>
  <c r="U56" i="14"/>
  <c r="T56" i="14"/>
  <c r="Q56" i="14"/>
  <c r="P56" i="14"/>
  <c r="N56" i="14"/>
  <c r="M56" i="14"/>
  <c r="L56" i="14"/>
  <c r="K56" i="14"/>
  <c r="J56" i="14"/>
  <c r="I56" i="14"/>
  <c r="H56" i="14"/>
  <c r="G56" i="14"/>
  <c r="C56" i="14"/>
  <c r="B56" i="14"/>
  <c r="A56" i="14"/>
  <c r="AK55" i="14"/>
  <c r="AJ55" i="14"/>
  <c r="AI55" i="14"/>
  <c r="AH55" i="14"/>
  <c r="AD55" i="14"/>
  <c r="AC55" i="14"/>
  <c r="AF55" i="14" s="1"/>
  <c r="AB55" i="14"/>
  <c r="AA55" i="14"/>
  <c r="Z55" i="14"/>
  <c r="Y55" i="14"/>
  <c r="X55" i="14"/>
  <c r="W55" i="14"/>
  <c r="V55" i="14"/>
  <c r="U55" i="14"/>
  <c r="T55" i="14"/>
  <c r="Q55" i="14"/>
  <c r="P55" i="14"/>
  <c r="O55" i="14"/>
  <c r="N55" i="14"/>
  <c r="M55" i="14"/>
  <c r="L55" i="14"/>
  <c r="K55" i="14"/>
  <c r="J55" i="14"/>
  <c r="I55" i="14"/>
  <c r="H55" i="14"/>
  <c r="G55" i="14"/>
  <c r="C55" i="14"/>
  <c r="B55" i="14"/>
  <c r="A55" i="14"/>
  <c r="AK54" i="14"/>
  <c r="AJ54" i="14"/>
  <c r="AI54" i="14"/>
  <c r="AH54" i="14"/>
  <c r="AD54" i="14"/>
  <c r="AC54" i="14"/>
  <c r="AF54" i="14" s="1"/>
  <c r="AB54" i="14"/>
  <c r="AA54" i="14"/>
  <c r="Z54" i="14"/>
  <c r="Y54" i="14"/>
  <c r="X54" i="14"/>
  <c r="W54" i="14"/>
  <c r="V54" i="14"/>
  <c r="U54" i="14"/>
  <c r="T54" i="14"/>
  <c r="S54" i="14"/>
  <c r="Q54" i="14"/>
  <c r="P54" i="14"/>
  <c r="N54" i="14"/>
  <c r="M54" i="14"/>
  <c r="L54" i="14"/>
  <c r="K54" i="14"/>
  <c r="J54" i="14"/>
  <c r="I54" i="14"/>
  <c r="H54" i="14"/>
  <c r="G54" i="14"/>
  <c r="C54" i="14"/>
  <c r="B54" i="14"/>
  <c r="A54" i="14"/>
  <c r="AK53" i="14"/>
  <c r="AJ53" i="14"/>
  <c r="AI53" i="14"/>
  <c r="AH53" i="14"/>
  <c r="AD53" i="14"/>
  <c r="AC53" i="14"/>
  <c r="AF53" i="14" s="1"/>
  <c r="AB53" i="14"/>
  <c r="AA53" i="14"/>
  <c r="Z53" i="14"/>
  <c r="Y53" i="14"/>
  <c r="X53" i="14"/>
  <c r="W53" i="14"/>
  <c r="V53" i="14"/>
  <c r="U53" i="14"/>
  <c r="T53" i="14"/>
  <c r="S53" i="14"/>
  <c r="Q53" i="14"/>
  <c r="P53" i="14"/>
  <c r="N53" i="14"/>
  <c r="M53" i="14"/>
  <c r="L53" i="14"/>
  <c r="K53" i="14"/>
  <c r="J53" i="14"/>
  <c r="I53" i="14"/>
  <c r="H53" i="14"/>
  <c r="G53" i="14"/>
  <c r="C53" i="14"/>
  <c r="B53" i="14"/>
  <c r="A53" i="14"/>
  <c r="AK52" i="14"/>
  <c r="AJ52" i="14"/>
  <c r="AI52" i="14"/>
  <c r="AD52" i="14"/>
  <c r="AC52" i="14"/>
  <c r="AF52" i="14" s="1"/>
  <c r="AB52" i="14"/>
  <c r="AA52" i="14"/>
  <c r="Z52" i="14"/>
  <c r="Y52" i="14"/>
  <c r="X52" i="14"/>
  <c r="W52" i="14"/>
  <c r="V52" i="14"/>
  <c r="U52" i="14"/>
  <c r="T52" i="14"/>
  <c r="Q52" i="14"/>
  <c r="P52" i="14"/>
  <c r="N52" i="14"/>
  <c r="M52" i="14"/>
  <c r="L52" i="14"/>
  <c r="K52" i="14"/>
  <c r="J52" i="14"/>
  <c r="I52" i="14"/>
  <c r="H52" i="14"/>
  <c r="G52" i="14"/>
  <c r="C52" i="14"/>
  <c r="B52" i="14"/>
  <c r="A52" i="14"/>
  <c r="AK51" i="14"/>
  <c r="AJ51" i="14"/>
  <c r="AI51" i="14"/>
  <c r="AD51" i="14"/>
  <c r="AC51" i="14"/>
  <c r="AF51" i="14" s="1"/>
  <c r="AB51" i="14"/>
  <c r="AA51" i="14"/>
  <c r="Z51" i="14"/>
  <c r="Y51" i="14"/>
  <c r="X51" i="14"/>
  <c r="W51" i="14"/>
  <c r="V51" i="14"/>
  <c r="U51" i="14"/>
  <c r="T51" i="14"/>
  <c r="Q51" i="14"/>
  <c r="P51" i="14"/>
  <c r="O51" i="14"/>
  <c r="N51" i="14"/>
  <c r="M51" i="14"/>
  <c r="L51" i="14"/>
  <c r="K51" i="14"/>
  <c r="J51" i="14"/>
  <c r="I51" i="14"/>
  <c r="H51" i="14"/>
  <c r="G51" i="14"/>
  <c r="C51" i="14"/>
  <c r="B51" i="14"/>
  <c r="A51" i="14"/>
  <c r="AK50" i="14"/>
  <c r="AJ50" i="14"/>
  <c r="AI50" i="14"/>
  <c r="AH50" i="14"/>
  <c r="AD50" i="14"/>
  <c r="AC50" i="14"/>
  <c r="AF50" i="14" s="1"/>
  <c r="AB50" i="14"/>
  <c r="AA50" i="14"/>
  <c r="Z50" i="14"/>
  <c r="Y50" i="14"/>
  <c r="X50" i="14"/>
  <c r="W50" i="14"/>
  <c r="V50" i="14"/>
  <c r="U50" i="14"/>
  <c r="T50" i="14"/>
  <c r="S50" i="14"/>
  <c r="Q50" i="14"/>
  <c r="P50" i="14"/>
  <c r="O50" i="14"/>
  <c r="N50" i="14"/>
  <c r="M50" i="14"/>
  <c r="L50" i="14"/>
  <c r="K50" i="14"/>
  <c r="J50" i="14"/>
  <c r="I50" i="14"/>
  <c r="H50" i="14"/>
  <c r="G50" i="14"/>
  <c r="C50" i="14"/>
  <c r="B50" i="14"/>
  <c r="A50" i="14"/>
  <c r="AK49" i="14"/>
  <c r="AJ49" i="14"/>
  <c r="AI49" i="14"/>
  <c r="AD49" i="14"/>
  <c r="AC49" i="14"/>
  <c r="AF49" i="14" s="1"/>
  <c r="AB49" i="14"/>
  <c r="AA49" i="14"/>
  <c r="Z49" i="14"/>
  <c r="Y49" i="14"/>
  <c r="X49" i="14"/>
  <c r="W49" i="14"/>
  <c r="V49" i="14"/>
  <c r="U49" i="14"/>
  <c r="T49" i="14"/>
  <c r="Q49" i="14"/>
  <c r="P49" i="14"/>
  <c r="N49" i="14"/>
  <c r="M49" i="14"/>
  <c r="L49" i="14"/>
  <c r="K49" i="14"/>
  <c r="J49" i="14"/>
  <c r="I49" i="14"/>
  <c r="H49" i="14"/>
  <c r="G49" i="14"/>
  <c r="C49" i="14"/>
  <c r="B49" i="14"/>
  <c r="A49" i="14"/>
  <c r="AK48" i="14"/>
  <c r="AJ48" i="14"/>
  <c r="AI48" i="14"/>
  <c r="AH48" i="14"/>
  <c r="AD48" i="14"/>
  <c r="AC48" i="14"/>
  <c r="AF48" i="14" s="1"/>
  <c r="AB48" i="14"/>
  <c r="AA48" i="14"/>
  <c r="Z48" i="14"/>
  <c r="Y48" i="14"/>
  <c r="X48" i="14"/>
  <c r="W48" i="14"/>
  <c r="V48" i="14"/>
  <c r="U48" i="14"/>
  <c r="T48" i="14"/>
  <c r="Q48" i="14"/>
  <c r="P48" i="14"/>
  <c r="N48" i="14"/>
  <c r="M48" i="14"/>
  <c r="L48" i="14"/>
  <c r="K48" i="14"/>
  <c r="J48" i="14"/>
  <c r="I48" i="14"/>
  <c r="H48" i="14"/>
  <c r="G48" i="14"/>
  <c r="C48" i="14"/>
  <c r="B48" i="14"/>
  <c r="A48" i="14"/>
  <c r="AK47" i="14"/>
  <c r="AJ47" i="14"/>
  <c r="AI47" i="14"/>
  <c r="AD47" i="14"/>
  <c r="AC47" i="14"/>
  <c r="AF47" i="14" s="1"/>
  <c r="AB47" i="14"/>
  <c r="AA47" i="14"/>
  <c r="Z47" i="14"/>
  <c r="Y47" i="14"/>
  <c r="X47" i="14"/>
  <c r="W47" i="14"/>
  <c r="V47" i="14"/>
  <c r="U47" i="14"/>
  <c r="T47" i="14"/>
  <c r="Q47" i="14"/>
  <c r="P47" i="14"/>
  <c r="O47" i="14"/>
  <c r="N47" i="14"/>
  <c r="M47" i="14"/>
  <c r="L47" i="14"/>
  <c r="K47" i="14"/>
  <c r="J47" i="14"/>
  <c r="I47" i="14"/>
  <c r="H47" i="14"/>
  <c r="G47" i="14"/>
  <c r="C47" i="14"/>
  <c r="B47" i="14"/>
  <c r="A47" i="14"/>
  <c r="AK46" i="14"/>
  <c r="AJ46" i="14"/>
  <c r="AI46" i="14"/>
  <c r="AD46" i="14"/>
  <c r="AC46" i="14"/>
  <c r="AF46" i="14" s="1"/>
  <c r="AB46" i="14"/>
  <c r="AA46" i="14"/>
  <c r="Z46" i="14"/>
  <c r="Y46" i="14"/>
  <c r="X46" i="14"/>
  <c r="W46" i="14"/>
  <c r="V46" i="14"/>
  <c r="U46" i="14"/>
  <c r="T46" i="14"/>
  <c r="S46" i="14"/>
  <c r="Q46" i="14"/>
  <c r="P46" i="14"/>
  <c r="N46" i="14"/>
  <c r="M46" i="14"/>
  <c r="L46" i="14"/>
  <c r="K46" i="14"/>
  <c r="J46" i="14"/>
  <c r="I46" i="14"/>
  <c r="H46" i="14"/>
  <c r="G46" i="14"/>
  <c r="C46" i="14"/>
  <c r="B46" i="14"/>
  <c r="A46" i="14"/>
  <c r="AK45" i="14"/>
  <c r="AJ45" i="14"/>
  <c r="AI45" i="14"/>
  <c r="AH45" i="14"/>
  <c r="AD45" i="14"/>
  <c r="AC45" i="14"/>
  <c r="AF45" i="14" s="1"/>
  <c r="AB45" i="14"/>
  <c r="AA45" i="14"/>
  <c r="Z45" i="14"/>
  <c r="Y45" i="14"/>
  <c r="X45" i="14"/>
  <c r="W45" i="14"/>
  <c r="V45" i="14"/>
  <c r="U45" i="14"/>
  <c r="T45" i="14"/>
  <c r="S45" i="14"/>
  <c r="Q45" i="14"/>
  <c r="P45" i="14"/>
  <c r="N45" i="14"/>
  <c r="M45" i="14"/>
  <c r="L45" i="14"/>
  <c r="K45" i="14"/>
  <c r="J45" i="14"/>
  <c r="I45" i="14"/>
  <c r="H45" i="14"/>
  <c r="G45" i="14"/>
  <c r="C45" i="14"/>
  <c r="B45" i="14"/>
  <c r="A45" i="14"/>
  <c r="AK44" i="14"/>
  <c r="AJ44" i="14"/>
  <c r="AI44" i="14"/>
  <c r="AH44" i="14"/>
  <c r="AD44" i="14"/>
  <c r="AC44" i="14"/>
  <c r="AF44" i="14" s="1"/>
  <c r="AB44" i="14"/>
  <c r="AA44" i="14"/>
  <c r="Z44" i="14"/>
  <c r="Y44" i="14"/>
  <c r="X44" i="14"/>
  <c r="W44" i="14"/>
  <c r="V44" i="14"/>
  <c r="U44" i="14"/>
  <c r="T44" i="14"/>
  <c r="Q44" i="14"/>
  <c r="P44" i="14"/>
  <c r="N44" i="14"/>
  <c r="M44" i="14"/>
  <c r="L44" i="14"/>
  <c r="K44" i="14"/>
  <c r="J44" i="14"/>
  <c r="I44" i="14"/>
  <c r="H44" i="14"/>
  <c r="G44" i="14"/>
  <c r="C44" i="14"/>
  <c r="B44" i="14"/>
  <c r="A44" i="14"/>
  <c r="AK43" i="14"/>
  <c r="AJ43" i="14"/>
  <c r="AI43" i="14"/>
  <c r="AH43" i="14"/>
  <c r="AD43" i="14"/>
  <c r="AC43" i="14"/>
  <c r="AF43" i="14" s="1"/>
  <c r="AB43" i="14"/>
  <c r="AA43" i="14"/>
  <c r="Z43" i="14"/>
  <c r="Y43" i="14"/>
  <c r="X43" i="14"/>
  <c r="W43" i="14"/>
  <c r="V43" i="14"/>
  <c r="U43" i="14"/>
  <c r="T43" i="14"/>
  <c r="S43" i="14"/>
  <c r="Q43" i="14"/>
  <c r="P43" i="14"/>
  <c r="O43" i="14"/>
  <c r="N43" i="14"/>
  <c r="M43" i="14"/>
  <c r="L43" i="14"/>
  <c r="K43" i="14"/>
  <c r="J43" i="14"/>
  <c r="I43" i="14"/>
  <c r="H43" i="14"/>
  <c r="G43" i="14"/>
  <c r="C43" i="14"/>
  <c r="B43" i="14"/>
  <c r="A43" i="14"/>
  <c r="AK42" i="14"/>
  <c r="AJ42" i="14"/>
  <c r="AI42" i="14"/>
  <c r="AH42" i="14"/>
  <c r="AD42" i="14"/>
  <c r="AC42" i="14"/>
  <c r="AF42" i="14" s="1"/>
  <c r="AB42" i="14"/>
  <c r="AA42" i="14"/>
  <c r="Z42" i="14"/>
  <c r="Y42" i="14"/>
  <c r="X42" i="14"/>
  <c r="W42" i="14"/>
  <c r="V42" i="14"/>
  <c r="U42" i="14"/>
  <c r="T42" i="14"/>
  <c r="S42" i="14"/>
  <c r="Q42" i="14"/>
  <c r="P42" i="14"/>
  <c r="N42" i="14"/>
  <c r="M42" i="14"/>
  <c r="L42" i="14"/>
  <c r="K42" i="14"/>
  <c r="J42" i="14"/>
  <c r="I42" i="14"/>
  <c r="H42" i="14"/>
  <c r="G42" i="14"/>
  <c r="C42" i="14"/>
  <c r="B42" i="14"/>
  <c r="A42" i="14"/>
  <c r="AK41" i="14"/>
  <c r="AJ41" i="14"/>
  <c r="AI41" i="14"/>
  <c r="AH41" i="14"/>
  <c r="AD41" i="14"/>
  <c r="AC41" i="14"/>
  <c r="AF41" i="14" s="1"/>
  <c r="AB41" i="14"/>
  <c r="AA41" i="14"/>
  <c r="Z41" i="14"/>
  <c r="Y41" i="14"/>
  <c r="X41" i="14"/>
  <c r="W41" i="14"/>
  <c r="V41" i="14"/>
  <c r="U41" i="14"/>
  <c r="T41" i="14"/>
  <c r="S41" i="14"/>
  <c r="Q41" i="14"/>
  <c r="P41" i="14"/>
  <c r="O41" i="14"/>
  <c r="N41" i="14"/>
  <c r="M41" i="14"/>
  <c r="L41" i="14"/>
  <c r="K41" i="14"/>
  <c r="J41" i="14"/>
  <c r="I41" i="14"/>
  <c r="H41" i="14"/>
  <c r="G41" i="14"/>
  <c r="E41" i="14"/>
  <c r="C41" i="14"/>
  <c r="B41" i="14"/>
  <c r="A41" i="14"/>
  <c r="AK40" i="14"/>
  <c r="AJ40" i="14"/>
  <c r="AI40" i="14"/>
  <c r="AH40" i="14"/>
  <c r="AD40" i="14"/>
  <c r="AC40" i="14"/>
  <c r="AF40" i="14" s="1"/>
  <c r="AB40" i="14"/>
  <c r="AA40" i="14"/>
  <c r="Z40" i="14"/>
  <c r="Y40" i="14"/>
  <c r="X40" i="14"/>
  <c r="W40" i="14"/>
  <c r="V40" i="14"/>
  <c r="U40" i="14"/>
  <c r="T40" i="14"/>
  <c r="S40" i="14"/>
  <c r="Q40" i="14"/>
  <c r="P40" i="14"/>
  <c r="N40" i="14"/>
  <c r="M40" i="14"/>
  <c r="L40" i="14"/>
  <c r="K40" i="14"/>
  <c r="J40" i="14"/>
  <c r="I40" i="14"/>
  <c r="H40" i="14"/>
  <c r="G40" i="14"/>
  <c r="C40" i="14"/>
  <c r="B40" i="14"/>
  <c r="A40" i="14"/>
  <c r="AK39" i="14"/>
  <c r="AJ39" i="14"/>
  <c r="AI39" i="14"/>
  <c r="AD39" i="14"/>
  <c r="AC39" i="14"/>
  <c r="AF39" i="14" s="1"/>
  <c r="AB39" i="14"/>
  <c r="AA39" i="14"/>
  <c r="Z39" i="14"/>
  <c r="Y39" i="14"/>
  <c r="X39" i="14"/>
  <c r="W39" i="14"/>
  <c r="V39" i="14"/>
  <c r="U39" i="14"/>
  <c r="T39" i="14"/>
  <c r="Q39" i="14"/>
  <c r="P39" i="14"/>
  <c r="O39" i="14"/>
  <c r="N39" i="14"/>
  <c r="M39" i="14"/>
  <c r="L39" i="14"/>
  <c r="K39" i="14"/>
  <c r="J39" i="14"/>
  <c r="I39" i="14"/>
  <c r="H39" i="14"/>
  <c r="G39" i="14"/>
  <c r="C39" i="14"/>
  <c r="B39" i="14"/>
  <c r="A39" i="14"/>
  <c r="AK38" i="14"/>
  <c r="AJ38" i="14"/>
  <c r="AI38" i="14"/>
  <c r="AD38" i="14"/>
  <c r="AC38" i="14"/>
  <c r="AF38" i="14" s="1"/>
  <c r="AB38" i="14"/>
  <c r="AA38" i="14"/>
  <c r="Z38" i="14"/>
  <c r="Y38" i="14"/>
  <c r="X38" i="14"/>
  <c r="W38" i="14"/>
  <c r="V38" i="14"/>
  <c r="U38" i="14"/>
  <c r="T38" i="14"/>
  <c r="Q38" i="14"/>
  <c r="P38" i="14"/>
  <c r="N38" i="14"/>
  <c r="M38" i="14"/>
  <c r="L38" i="14"/>
  <c r="K38" i="14"/>
  <c r="J38" i="14"/>
  <c r="I38" i="14"/>
  <c r="H38" i="14"/>
  <c r="G38" i="14"/>
  <c r="C38" i="14"/>
  <c r="B38" i="14"/>
  <c r="A38" i="14"/>
  <c r="AK37" i="14"/>
  <c r="AJ37" i="14"/>
  <c r="AI37" i="14"/>
  <c r="AH37" i="14"/>
  <c r="AD37" i="14"/>
  <c r="AC37" i="14"/>
  <c r="AF37" i="14" s="1"/>
  <c r="AB37" i="14"/>
  <c r="AA37" i="14"/>
  <c r="Z37" i="14"/>
  <c r="Y37" i="14"/>
  <c r="X37" i="14"/>
  <c r="W37" i="14"/>
  <c r="V37" i="14"/>
  <c r="U37" i="14"/>
  <c r="T37" i="14"/>
  <c r="S37" i="14"/>
  <c r="Q37" i="14"/>
  <c r="P37" i="14"/>
  <c r="O37" i="14"/>
  <c r="N37" i="14"/>
  <c r="M37" i="14"/>
  <c r="L37" i="14"/>
  <c r="K37" i="14"/>
  <c r="J37" i="14"/>
  <c r="I37" i="14"/>
  <c r="H37" i="14"/>
  <c r="G37" i="14"/>
  <c r="C37" i="14"/>
  <c r="B37" i="14"/>
  <c r="A37" i="14"/>
  <c r="AK36" i="14"/>
  <c r="AJ36" i="14"/>
  <c r="AI36" i="14"/>
  <c r="AH36" i="14"/>
  <c r="AD36" i="14"/>
  <c r="AC36" i="14"/>
  <c r="AF36" i="14" s="1"/>
  <c r="AB36" i="14"/>
  <c r="AA36" i="14"/>
  <c r="Z36" i="14"/>
  <c r="Y36" i="14"/>
  <c r="X36" i="14"/>
  <c r="W36" i="14"/>
  <c r="V36" i="14"/>
  <c r="U36" i="14"/>
  <c r="T36" i="14"/>
  <c r="S36" i="14"/>
  <c r="Q36" i="14"/>
  <c r="P36" i="14"/>
  <c r="O36" i="14"/>
  <c r="N36" i="14"/>
  <c r="M36" i="14"/>
  <c r="L36" i="14"/>
  <c r="K36" i="14"/>
  <c r="J36" i="14"/>
  <c r="I36" i="14"/>
  <c r="H36" i="14"/>
  <c r="G36" i="14"/>
  <c r="C36" i="14"/>
  <c r="B36" i="14"/>
  <c r="A36" i="14"/>
  <c r="AK35" i="14"/>
  <c r="AJ35" i="14"/>
  <c r="AI35" i="14"/>
  <c r="AH35" i="14"/>
  <c r="AD35" i="14"/>
  <c r="AC35" i="14"/>
  <c r="AF35" i="14" s="1"/>
  <c r="AB35" i="14"/>
  <c r="AA35" i="14"/>
  <c r="Z35" i="14"/>
  <c r="Y35" i="14"/>
  <c r="X35" i="14"/>
  <c r="W35" i="14"/>
  <c r="V35" i="14"/>
  <c r="U35" i="14"/>
  <c r="T35" i="14"/>
  <c r="S35" i="14"/>
  <c r="Q35" i="14"/>
  <c r="P35" i="14"/>
  <c r="O35" i="14"/>
  <c r="N35" i="14"/>
  <c r="M35" i="14"/>
  <c r="L35" i="14"/>
  <c r="K35" i="14"/>
  <c r="J35" i="14"/>
  <c r="I35" i="14"/>
  <c r="H35" i="14"/>
  <c r="G35" i="14"/>
  <c r="C35" i="14"/>
  <c r="B35" i="14"/>
  <c r="A35" i="14"/>
  <c r="AK34" i="14"/>
  <c r="AJ34" i="14"/>
  <c r="AI34" i="14"/>
  <c r="AH34" i="14"/>
  <c r="AD34" i="14"/>
  <c r="AC34" i="14"/>
  <c r="AF34" i="14" s="1"/>
  <c r="AB34" i="14"/>
  <c r="AA34" i="14"/>
  <c r="Z34" i="14"/>
  <c r="Y34" i="14"/>
  <c r="X34" i="14"/>
  <c r="W34" i="14"/>
  <c r="V34" i="14"/>
  <c r="U34" i="14"/>
  <c r="T34" i="14"/>
  <c r="Q34" i="14"/>
  <c r="P34" i="14"/>
  <c r="N34" i="14"/>
  <c r="M34" i="14"/>
  <c r="L34" i="14"/>
  <c r="K34" i="14"/>
  <c r="J34" i="14"/>
  <c r="I34" i="14"/>
  <c r="H34" i="14"/>
  <c r="G34" i="14"/>
  <c r="C34" i="14"/>
  <c r="B34" i="14"/>
  <c r="A34" i="14"/>
  <c r="AK33" i="14"/>
  <c r="AJ33" i="14"/>
  <c r="AI33" i="14"/>
  <c r="AD33" i="14"/>
  <c r="AC33" i="14"/>
  <c r="AF33" i="14" s="1"/>
  <c r="AB33" i="14"/>
  <c r="AA33" i="14"/>
  <c r="Z33" i="14"/>
  <c r="Y33" i="14"/>
  <c r="X33" i="14"/>
  <c r="W33" i="14"/>
  <c r="V33" i="14"/>
  <c r="U33" i="14"/>
  <c r="T33" i="14"/>
  <c r="S33" i="14"/>
  <c r="Q33" i="14"/>
  <c r="P33" i="14"/>
  <c r="O33" i="14"/>
  <c r="N33" i="14"/>
  <c r="M33" i="14"/>
  <c r="L33" i="14"/>
  <c r="K33" i="14"/>
  <c r="J33" i="14"/>
  <c r="I33" i="14"/>
  <c r="H33" i="14"/>
  <c r="G33" i="14"/>
  <c r="C33" i="14"/>
  <c r="B33" i="14"/>
  <c r="A33" i="14"/>
  <c r="AK32" i="14"/>
  <c r="AJ32" i="14"/>
  <c r="AI32" i="14"/>
  <c r="AH32" i="14"/>
  <c r="AD32" i="14"/>
  <c r="AC32" i="14"/>
  <c r="AF32" i="14" s="1"/>
  <c r="AB32" i="14"/>
  <c r="AA32" i="14"/>
  <c r="Z32" i="14"/>
  <c r="Y32" i="14"/>
  <c r="X32" i="14"/>
  <c r="W32" i="14"/>
  <c r="V32" i="14"/>
  <c r="U32" i="14"/>
  <c r="T32" i="14"/>
  <c r="S32" i="14"/>
  <c r="Q32" i="14"/>
  <c r="P32" i="14"/>
  <c r="N32" i="14"/>
  <c r="M32" i="14"/>
  <c r="L32" i="14"/>
  <c r="K32" i="14"/>
  <c r="J32" i="14"/>
  <c r="I32" i="14"/>
  <c r="H32" i="14"/>
  <c r="G32" i="14"/>
  <c r="C32" i="14"/>
  <c r="B32" i="14"/>
  <c r="A32" i="14"/>
  <c r="AK31" i="14"/>
  <c r="AJ31" i="14"/>
  <c r="AI31" i="14"/>
  <c r="AH31" i="14"/>
  <c r="AD31" i="14"/>
  <c r="AC31" i="14"/>
  <c r="AF31" i="14" s="1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C31" i="14"/>
  <c r="B31" i="14"/>
  <c r="A31" i="14"/>
  <c r="AK30" i="14"/>
  <c r="AJ30" i="14"/>
  <c r="AI30" i="14"/>
  <c r="AH30" i="14"/>
  <c r="AD30" i="14"/>
  <c r="AC30" i="14"/>
  <c r="AF30" i="14" s="1"/>
  <c r="AB30" i="14"/>
  <c r="AA30" i="14"/>
  <c r="Z30" i="14"/>
  <c r="Y30" i="14"/>
  <c r="X30" i="14"/>
  <c r="W30" i="14"/>
  <c r="V30" i="14"/>
  <c r="U30" i="14"/>
  <c r="T30" i="14"/>
  <c r="Q30" i="14"/>
  <c r="P30" i="14"/>
  <c r="O30" i="14"/>
  <c r="N30" i="14"/>
  <c r="M30" i="14"/>
  <c r="L30" i="14"/>
  <c r="K30" i="14"/>
  <c r="J30" i="14"/>
  <c r="I30" i="14"/>
  <c r="H30" i="14"/>
  <c r="G30" i="14"/>
  <c r="C30" i="14"/>
  <c r="B30" i="14"/>
  <c r="A30" i="14"/>
  <c r="AK29" i="14"/>
  <c r="AJ29" i="14"/>
  <c r="AI29" i="14"/>
  <c r="AH29" i="14"/>
  <c r="AD29" i="14"/>
  <c r="AC29" i="14"/>
  <c r="AF29" i="14" s="1"/>
  <c r="AB29" i="14"/>
  <c r="AA29" i="14"/>
  <c r="Z29" i="14"/>
  <c r="Y29" i="14"/>
  <c r="X29" i="14"/>
  <c r="W29" i="14"/>
  <c r="V29" i="14"/>
  <c r="U29" i="14"/>
  <c r="T29" i="14"/>
  <c r="Q29" i="14"/>
  <c r="P29" i="14"/>
  <c r="O29" i="14"/>
  <c r="N29" i="14"/>
  <c r="M29" i="14"/>
  <c r="L29" i="14"/>
  <c r="K29" i="14"/>
  <c r="J29" i="14"/>
  <c r="I29" i="14"/>
  <c r="H29" i="14"/>
  <c r="G29" i="14"/>
  <c r="C29" i="14"/>
  <c r="B29" i="14"/>
  <c r="A29" i="14"/>
  <c r="AK28" i="14"/>
  <c r="AJ28" i="14"/>
  <c r="AI28" i="14"/>
  <c r="AH28" i="14"/>
  <c r="AD28" i="14"/>
  <c r="AC28" i="14"/>
  <c r="AF28" i="14" s="1"/>
  <c r="AB28" i="14"/>
  <c r="AA28" i="14"/>
  <c r="Z28" i="14"/>
  <c r="Y28" i="14"/>
  <c r="X28" i="14"/>
  <c r="W28" i="14"/>
  <c r="V28" i="14"/>
  <c r="U28" i="14"/>
  <c r="T28" i="14"/>
  <c r="Q28" i="14"/>
  <c r="P28" i="14"/>
  <c r="N28" i="14"/>
  <c r="M28" i="14"/>
  <c r="L28" i="14"/>
  <c r="K28" i="14"/>
  <c r="J28" i="14"/>
  <c r="I28" i="14"/>
  <c r="H28" i="14"/>
  <c r="G28" i="14"/>
  <c r="C28" i="14"/>
  <c r="B28" i="14"/>
  <c r="A28" i="14"/>
  <c r="AK27" i="14"/>
  <c r="AJ27" i="14"/>
  <c r="AI27" i="14"/>
  <c r="AH27" i="14"/>
  <c r="AD27" i="14"/>
  <c r="AC27" i="14"/>
  <c r="AF27" i="14" s="1"/>
  <c r="AB27" i="14"/>
  <c r="AA27" i="14"/>
  <c r="Z27" i="14"/>
  <c r="Y27" i="14"/>
  <c r="X27" i="14"/>
  <c r="W27" i="14"/>
  <c r="V27" i="14"/>
  <c r="U27" i="14"/>
  <c r="T27" i="14"/>
  <c r="S27" i="14"/>
  <c r="Q27" i="14"/>
  <c r="P27" i="14"/>
  <c r="N27" i="14"/>
  <c r="M27" i="14"/>
  <c r="L27" i="14"/>
  <c r="K27" i="14"/>
  <c r="J27" i="14"/>
  <c r="I27" i="14"/>
  <c r="H27" i="14"/>
  <c r="G27" i="14"/>
  <c r="C27" i="14"/>
  <c r="B27" i="14"/>
  <c r="A27" i="14"/>
  <c r="AK26" i="14"/>
  <c r="AJ26" i="14"/>
  <c r="AI26" i="14"/>
  <c r="AH26" i="14"/>
  <c r="AD26" i="14"/>
  <c r="AC26" i="14"/>
  <c r="AF26" i="14" s="1"/>
  <c r="AB26" i="14"/>
  <c r="AA26" i="14"/>
  <c r="Z26" i="14"/>
  <c r="Y26" i="14"/>
  <c r="X26" i="14"/>
  <c r="W26" i="14"/>
  <c r="V26" i="14"/>
  <c r="U26" i="14"/>
  <c r="T26" i="14"/>
  <c r="Q26" i="14"/>
  <c r="P26" i="14"/>
  <c r="N26" i="14"/>
  <c r="M26" i="14"/>
  <c r="L26" i="14"/>
  <c r="K26" i="14"/>
  <c r="J26" i="14"/>
  <c r="I26" i="14"/>
  <c r="H26" i="14"/>
  <c r="G26" i="14"/>
  <c r="C26" i="14"/>
  <c r="B26" i="14"/>
  <c r="A26" i="14"/>
  <c r="AK25" i="14"/>
  <c r="AJ25" i="14"/>
  <c r="AI25" i="14"/>
  <c r="AH25" i="14"/>
  <c r="AD25" i="14"/>
  <c r="AC25" i="14"/>
  <c r="AF25" i="14" s="1"/>
  <c r="AB25" i="14"/>
  <c r="AA25" i="14"/>
  <c r="Z25" i="14"/>
  <c r="Y25" i="14"/>
  <c r="X25" i="14"/>
  <c r="W25" i="14"/>
  <c r="V25" i="14"/>
  <c r="U25" i="14"/>
  <c r="T25" i="14"/>
  <c r="S25" i="14"/>
  <c r="Q25" i="14"/>
  <c r="P25" i="14"/>
  <c r="N25" i="14"/>
  <c r="M25" i="14"/>
  <c r="L25" i="14"/>
  <c r="K25" i="14"/>
  <c r="J25" i="14"/>
  <c r="I25" i="14"/>
  <c r="H25" i="14"/>
  <c r="G25" i="14"/>
  <c r="C25" i="14"/>
  <c r="B25" i="14"/>
  <c r="A25" i="14"/>
  <c r="AK24" i="14"/>
  <c r="AJ24" i="14"/>
  <c r="AI24" i="14"/>
  <c r="AH24" i="14"/>
  <c r="AD24" i="14"/>
  <c r="AC24" i="14"/>
  <c r="AF24" i="14" s="1"/>
  <c r="AB24" i="14"/>
  <c r="AA24" i="14"/>
  <c r="Z24" i="14"/>
  <c r="Y24" i="14"/>
  <c r="X24" i="14"/>
  <c r="W24" i="14"/>
  <c r="V24" i="14"/>
  <c r="U24" i="14"/>
  <c r="T24" i="14"/>
  <c r="S24" i="14"/>
  <c r="Q24" i="14"/>
  <c r="P24" i="14"/>
  <c r="N24" i="14"/>
  <c r="M24" i="14"/>
  <c r="L24" i="14"/>
  <c r="K24" i="14"/>
  <c r="J24" i="14"/>
  <c r="I24" i="14"/>
  <c r="H24" i="14"/>
  <c r="G24" i="14"/>
  <c r="C24" i="14"/>
  <c r="B24" i="14"/>
  <c r="A24" i="14"/>
  <c r="AK23" i="14"/>
  <c r="AJ23" i="14"/>
  <c r="AI23" i="14"/>
  <c r="AD23" i="14"/>
  <c r="AC23" i="14"/>
  <c r="AF23" i="14" s="1"/>
  <c r="AB23" i="14"/>
  <c r="AA23" i="14"/>
  <c r="Z23" i="14"/>
  <c r="Y23" i="14"/>
  <c r="X23" i="14"/>
  <c r="W23" i="14"/>
  <c r="V23" i="14"/>
  <c r="U23" i="14"/>
  <c r="T23" i="14"/>
  <c r="S23" i="14"/>
  <c r="Q23" i="14"/>
  <c r="P23" i="14"/>
  <c r="O23" i="14"/>
  <c r="N23" i="14"/>
  <c r="M23" i="14"/>
  <c r="L23" i="14"/>
  <c r="K23" i="14"/>
  <c r="J23" i="14"/>
  <c r="I23" i="14"/>
  <c r="H23" i="14"/>
  <c r="G23" i="14"/>
  <c r="D23" i="14"/>
  <c r="C23" i="14"/>
  <c r="B23" i="14"/>
  <c r="A23" i="14"/>
  <c r="AK22" i="14"/>
  <c r="AJ22" i="14"/>
  <c r="AI22" i="14"/>
  <c r="AH22" i="14"/>
  <c r="AD22" i="14"/>
  <c r="AC22" i="14"/>
  <c r="AF22" i="14" s="1"/>
  <c r="AB22" i="14"/>
  <c r="AA22" i="14"/>
  <c r="Z22" i="14"/>
  <c r="Y22" i="14"/>
  <c r="X22" i="14"/>
  <c r="W22" i="14"/>
  <c r="V22" i="14"/>
  <c r="U22" i="14"/>
  <c r="T22" i="14"/>
  <c r="Q22" i="14"/>
  <c r="P22" i="14"/>
  <c r="N22" i="14"/>
  <c r="M22" i="14"/>
  <c r="L22" i="14"/>
  <c r="K22" i="14"/>
  <c r="J22" i="14"/>
  <c r="I22" i="14"/>
  <c r="H22" i="14"/>
  <c r="G22" i="14"/>
  <c r="C22" i="14"/>
  <c r="B22" i="14"/>
  <c r="A22" i="14"/>
  <c r="AK21" i="14"/>
  <c r="AJ21" i="14"/>
  <c r="AI21" i="14"/>
  <c r="AH21" i="14"/>
  <c r="AD21" i="14"/>
  <c r="AC21" i="14"/>
  <c r="AF21" i="14" s="1"/>
  <c r="AB21" i="14"/>
  <c r="AA21" i="14"/>
  <c r="Z21" i="14"/>
  <c r="Y21" i="14"/>
  <c r="X21" i="14"/>
  <c r="W21" i="14"/>
  <c r="V21" i="14"/>
  <c r="U21" i="14"/>
  <c r="T21" i="14"/>
  <c r="Q21" i="14"/>
  <c r="P21" i="14"/>
  <c r="O21" i="14"/>
  <c r="N21" i="14"/>
  <c r="M21" i="14"/>
  <c r="L21" i="14"/>
  <c r="K21" i="14"/>
  <c r="J21" i="14"/>
  <c r="I21" i="14"/>
  <c r="H21" i="14"/>
  <c r="G21" i="14"/>
  <c r="C21" i="14"/>
  <c r="B21" i="14"/>
  <c r="A21" i="14"/>
  <c r="AK20" i="14"/>
  <c r="AJ20" i="14"/>
  <c r="AI20" i="14"/>
  <c r="AH20" i="14"/>
  <c r="AD20" i="14"/>
  <c r="AC20" i="14"/>
  <c r="AF20" i="14" s="1"/>
  <c r="AB20" i="14"/>
  <c r="AA20" i="14"/>
  <c r="Z20" i="14"/>
  <c r="Y20" i="14"/>
  <c r="X20" i="14"/>
  <c r="W20" i="14"/>
  <c r="V20" i="14"/>
  <c r="U20" i="14"/>
  <c r="T20" i="14"/>
  <c r="S20" i="14"/>
  <c r="Q20" i="14"/>
  <c r="P20" i="14"/>
  <c r="N20" i="14"/>
  <c r="M20" i="14"/>
  <c r="L20" i="14"/>
  <c r="K20" i="14"/>
  <c r="J20" i="14"/>
  <c r="I20" i="14"/>
  <c r="H20" i="14"/>
  <c r="G20" i="14"/>
  <c r="C20" i="14"/>
  <c r="B20" i="14"/>
  <c r="A20" i="14"/>
  <c r="AK19" i="14"/>
  <c r="AJ19" i="14"/>
  <c r="AI19" i="14"/>
  <c r="AH19" i="14"/>
  <c r="V22" i="1"/>
  <c r="AN24" i="5" s="1"/>
  <c r="AD19" i="14"/>
  <c r="AC19" i="14"/>
  <c r="AF19" i="14" s="1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N19" i="14"/>
  <c r="M19" i="14"/>
  <c r="L19" i="14"/>
  <c r="K19" i="14"/>
  <c r="J19" i="14"/>
  <c r="I19" i="14"/>
  <c r="H19" i="14"/>
  <c r="G19" i="14"/>
  <c r="F19" i="14"/>
  <c r="E19" i="14"/>
  <c r="C19" i="14"/>
  <c r="B19" i="14"/>
  <c r="A19" i="14"/>
  <c r="AK18" i="14"/>
  <c r="AJ18" i="14"/>
  <c r="AI18" i="14"/>
  <c r="AH18" i="14"/>
  <c r="AD18" i="14"/>
  <c r="AC18" i="14"/>
  <c r="AF18" i="14" s="1"/>
  <c r="AB18" i="14"/>
  <c r="AA18" i="14"/>
  <c r="Z18" i="14"/>
  <c r="Y18" i="14"/>
  <c r="X18" i="14"/>
  <c r="W18" i="14"/>
  <c r="V18" i="14"/>
  <c r="U18" i="14"/>
  <c r="T18" i="14"/>
  <c r="S18" i="14"/>
  <c r="Q18" i="14"/>
  <c r="P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AK17" i="14"/>
  <c r="AJ17" i="14"/>
  <c r="AI17" i="14"/>
  <c r="AH17" i="14"/>
  <c r="AD17" i="14"/>
  <c r="AC17" i="14"/>
  <c r="AF17" i="14" s="1"/>
  <c r="AB17" i="14"/>
  <c r="AA17" i="14"/>
  <c r="Z17" i="14"/>
  <c r="Y17" i="14"/>
  <c r="X17" i="14"/>
  <c r="W17" i="14"/>
  <c r="V17" i="14"/>
  <c r="U17" i="14"/>
  <c r="T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E17" i="14"/>
  <c r="C17" i="14"/>
  <c r="B17" i="14"/>
  <c r="A17" i="14"/>
  <c r="AK16" i="14"/>
  <c r="AJ16" i="14"/>
  <c r="AI16" i="14"/>
  <c r="AD16" i="14"/>
  <c r="AC16" i="14"/>
  <c r="AF16" i="14" s="1"/>
  <c r="AB16" i="14"/>
  <c r="AA16" i="14"/>
  <c r="Z16" i="14"/>
  <c r="Y16" i="14"/>
  <c r="X16" i="14"/>
  <c r="W16" i="14"/>
  <c r="V16" i="14"/>
  <c r="U16" i="14"/>
  <c r="T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D16" i="14"/>
  <c r="C16" i="14"/>
  <c r="B16" i="14"/>
  <c r="A16" i="14"/>
  <c r="AK15" i="14"/>
  <c r="AJ15" i="14"/>
  <c r="AI15" i="14"/>
  <c r="AD15" i="14"/>
  <c r="AC15" i="14"/>
  <c r="AF15" i="14" s="1"/>
  <c r="AB15" i="14"/>
  <c r="AA15" i="14"/>
  <c r="Z15" i="14"/>
  <c r="Y15" i="14"/>
  <c r="X15" i="14"/>
  <c r="W15" i="14"/>
  <c r="V15" i="14"/>
  <c r="U15" i="14"/>
  <c r="T15" i="14"/>
  <c r="R15" i="14"/>
  <c r="Q15" i="14"/>
  <c r="P15" i="14"/>
  <c r="N15" i="14"/>
  <c r="M15" i="14"/>
  <c r="L15" i="14"/>
  <c r="K15" i="14"/>
  <c r="J15" i="14"/>
  <c r="I15" i="14"/>
  <c r="H15" i="14"/>
  <c r="G15" i="14"/>
  <c r="E15" i="14"/>
  <c r="C15" i="14"/>
  <c r="B15" i="14"/>
  <c r="A15" i="14"/>
  <c r="AK14" i="14"/>
  <c r="AJ14" i="14"/>
  <c r="AI14" i="14"/>
  <c r="AD14" i="14"/>
  <c r="AC14" i="14"/>
  <c r="AF14" i="14" s="1"/>
  <c r="AB14" i="14"/>
  <c r="AA14" i="14"/>
  <c r="Z14" i="14"/>
  <c r="Y14" i="14"/>
  <c r="X14" i="14"/>
  <c r="W14" i="14"/>
  <c r="V14" i="14"/>
  <c r="U14" i="14"/>
  <c r="T14" i="14"/>
  <c r="S14" i="14"/>
  <c r="Q14" i="14"/>
  <c r="P14" i="14"/>
  <c r="N14" i="14"/>
  <c r="M14" i="14"/>
  <c r="L14" i="14"/>
  <c r="K14" i="14"/>
  <c r="J14" i="14"/>
  <c r="I14" i="14"/>
  <c r="H14" i="14"/>
  <c r="G14" i="14"/>
  <c r="F14" i="14"/>
  <c r="D14" i="14"/>
  <c r="C14" i="14"/>
  <c r="B14" i="14"/>
  <c r="A14" i="14"/>
  <c r="AK13" i="14"/>
  <c r="AJ13" i="14"/>
  <c r="AI13" i="14"/>
  <c r="AH13" i="14"/>
  <c r="AD13" i="14"/>
  <c r="AC13" i="14"/>
  <c r="AF13" i="14" s="1"/>
  <c r="AB13" i="14"/>
  <c r="AA13" i="14"/>
  <c r="Z13" i="14"/>
  <c r="Y13" i="14"/>
  <c r="X13" i="14"/>
  <c r="W13" i="14"/>
  <c r="V13" i="14"/>
  <c r="U13" i="14"/>
  <c r="T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E13" i="14"/>
  <c r="C13" i="14"/>
  <c r="B13" i="14"/>
  <c r="A13" i="14"/>
  <c r="AK12" i="14"/>
  <c r="AJ12" i="14"/>
  <c r="AI12" i="14"/>
  <c r="AD12" i="14"/>
  <c r="AC12" i="14"/>
  <c r="AF12" i="14" s="1"/>
  <c r="AB12" i="14"/>
  <c r="AA12" i="14"/>
  <c r="Z12" i="14"/>
  <c r="Y12" i="14"/>
  <c r="X12" i="14"/>
  <c r="W12" i="14"/>
  <c r="V12" i="14"/>
  <c r="U12" i="14"/>
  <c r="T12" i="14"/>
  <c r="Q12" i="14"/>
  <c r="P12" i="14"/>
  <c r="N12" i="14"/>
  <c r="M12" i="14"/>
  <c r="L12" i="14"/>
  <c r="K12" i="14"/>
  <c r="J12" i="14"/>
  <c r="I12" i="14"/>
  <c r="H12" i="14"/>
  <c r="G12" i="14"/>
  <c r="F12" i="14"/>
  <c r="D12" i="14"/>
  <c r="C12" i="14"/>
  <c r="B12" i="14"/>
  <c r="A12" i="14"/>
  <c r="AK11" i="14"/>
  <c r="AJ11" i="14"/>
  <c r="AI11" i="14"/>
  <c r="AH11" i="14"/>
  <c r="V14" i="1"/>
  <c r="AA14" i="1" s="1"/>
  <c r="AS16" i="5" s="1"/>
  <c r="AD11" i="14"/>
  <c r="AC11" i="14"/>
  <c r="AF11" i="14" s="1"/>
  <c r="AB11" i="14"/>
  <c r="AA11" i="14"/>
  <c r="Z11" i="14"/>
  <c r="Y11" i="14"/>
  <c r="X11" i="14"/>
  <c r="W11" i="14"/>
  <c r="V11" i="14"/>
  <c r="U11" i="14"/>
  <c r="T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E11" i="14"/>
  <c r="C11" i="14"/>
  <c r="B11" i="14"/>
  <c r="A11" i="14"/>
  <c r="AK10" i="14"/>
  <c r="AJ10" i="14"/>
  <c r="AI10" i="14"/>
  <c r="AD10" i="14"/>
  <c r="AC10" i="14"/>
  <c r="AF10" i="14" s="1"/>
  <c r="AB10" i="14"/>
  <c r="AA10" i="14"/>
  <c r="Z10" i="14"/>
  <c r="Y10" i="14"/>
  <c r="X10" i="14"/>
  <c r="W10" i="14"/>
  <c r="V10" i="14"/>
  <c r="U10" i="14"/>
  <c r="T10" i="14"/>
  <c r="S10" i="14"/>
  <c r="Q10" i="14"/>
  <c r="P10" i="14"/>
  <c r="N10" i="14"/>
  <c r="M10" i="14"/>
  <c r="L10" i="14"/>
  <c r="K10" i="14"/>
  <c r="J10" i="14"/>
  <c r="I10" i="14"/>
  <c r="H10" i="14"/>
  <c r="G10" i="14"/>
  <c r="F10" i="14"/>
  <c r="D10" i="14"/>
  <c r="C10" i="14"/>
  <c r="B10" i="14"/>
  <c r="A10" i="14"/>
  <c r="AK9" i="14"/>
  <c r="AJ9" i="14"/>
  <c r="AI9" i="14"/>
  <c r="AH9" i="14"/>
  <c r="V12" i="1"/>
  <c r="AA12" i="1" s="1"/>
  <c r="AS14" i="5" s="1"/>
  <c r="AD9" i="14"/>
  <c r="AC9" i="14"/>
  <c r="AF9" i="14" s="1"/>
  <c r="AB9" i="14"/>
  <c r="AA9" i="14"/>
  <c r="Z9" i="14"/>
  <c r="Y9" i="14"/>
  <c r="X9" i="14"/>
  <c r="W9" i="14"/>
  <c r="V9" i="14"/>
  <c r="U9" i="14"/>
  <c r="T9" i="14"/>
  <c r="R9" i="14"/>
  <c r="Q9" i="14"/>
  <c r="P9" i="14"/>
  <c r="O9" i="14"/>
  <c r="N9" i="14"/>
  <c r="M9" i="14"/>
  <c r="L9" i="14"/>
  <c r="K9" i="14"/>
  <c r="J9" i="14"/>
  <c r="I9" i="14"/>
  <c r="H9" i="14"/>
  <c r="G9" i="14"/>
  <c r="E9" i="14"/>
  <c r="C9" i="14"/>
  <c r="B9" i="14"/>
  <c r="A9" i="14"/>
  <c r="AK8" i="14"/>
  <c r="AJ8" i="14"/>
  <c r="AI8" i="14"/>
  <c r="V11" i="1"/>
  <c r="AN13" i="5" s="1"/>
  <c r="AD8" i="14"/>
  <c r="AC8" i="14"/>
  <c r="AF8" i="14" s="1"/>
  <c r="AB8" i="14"/>
  <c r="AA8" i="14"/>
  <c r="Z8" i="14"/>
  <c r="Y8" i="14"/>
  <c r="X8" i="14"/>
  <c r="W8" i="14"/>
  <c r="V8" i="14"/>
  <c r="U8" i="14"/>
  <c r="T8" i="14"/>
  <c r="Q8" i="14"/>
  <c r="P8" i="14"/>
  <c r="O8" i="14"/>
  <c r="N8" i="14"/>
  <c r="M8" i="14"/>
  <c r="L8" i="14"/>
  <c r="K8" i="14"/>
  <c r="J8" i="14"/>
  <c r="I8" i="14"/>
  <c r="H8" i="14"/>
  <c r="G8" i="14"/>
  <c r="F8" i="14"/>
  <c r="D8" i="14"/>
  <c r="C8" i="14"/>
  <c r="B8" i="14"/>
  <c r="A8" i="14"/>
  <c r="AK7" i="14"/>
  <c r="AJ7" i="14"/>
  <c r="AI7" i="14"/>
  <c r="V10" i="1"/>
  <c r="AA10" i="1" s="1"/>
  <c r="AS12" i="5" s="1"/>
  <c r="AD7" i="14"/>
  <c r="AC7" i="14"/>
  <c r="AF7" i="14" s="1"/>
  <c r="AB7" i="14"/>
  <c r="AA7" i="14"/>
  <c r="Z7" i="14"/>
  <c r="Y7" i="14"/>
  <c r="X7" i="14"/>
  <c r="W7" i="14"/>
  <c r="V7" i="14"/>
  <c r="U7" i="14"/>
  <c r="T7" i="14"/>
  <c r="R7" i="14"/>
  <c r="Q7" i="14"/>
  <c r="P7" i="14"/>
  <c r="N7" i="14"/>
  <c r="M7" i="14"/>
  <c r="L7" i="14"/>
  <c r="K7" i="14"/>
  <c r="J7" i="14"/>
  <c r="I7" i="14"/>
  <c r="H7" i="14"/>
  <c r="G7" i="14"/>
  <c r="F7" i="14"/>
  <c r="E7" i="14"/>
  <c r="C7" i="14"/>
  <c r="B7" i="14"/>
  <c r="A7" i="14"/>
  <c r="AK6" i="14"/>
  <c r="AJ6" i="14"/>
  <c r="AI6" i="14"/>
  <c r="V9" i="1"/>
  <c r="AN11" i="5" s="1"/>
  <c r="AD6" i="14"/>
  <c r="AC6" i="14"/>
  <c r="AF6" i="14" s="1"/>
  <c r="AB6" i="14"/>
  <c r="AA6" i="14"/>
  <c r="Z6" i="14"/>
  <c r="Y6" i="14"/>
  <c r="X6" i="14"/>
  <c r="W6" i="14"/>
  <c r="V6" i="14"/>
  <c r="U6" i="14"/>
  <c r="T6" i="14"/>
  <c r="S6" i="14"/>
  <c r="Q6" i="14"/>
  <c r="P6" i="14"/>
  <c r="N6" i="14"/>
  <c r="M6" i="14"/>
  <c r="L6" i="14"/>
  <c r="K6" i="14"/>
  <c r="J6" i="14"/>
  <c r="I6" i="14"/>
  <c r="H6" i="14"/>
  <c r="G6" i="14"/>
  <c r="F6" i="14"/>
  <c r="D6" i="14"/>
  <c r="C6" i="14"/>
  <c r="B6" i="14"/>
  <c r="A6" i="14"/>
  <c r="AK5" i="14"/>
  <c r="AJ5" i="14"/>
  <c r="AI5" i="14"/>
  <c r="AH5" i="14"/>
  <c r="AD5" i="14"/>
  <c r="AC5" i="14"/>
  <c r="AF5" i="14" s="1"/>
  <c r="AB5" i="14"/>
  <c r="AA5" i="14"/>
  <c r="Z5" i="14"/>
  <c r="Y5" i="14"/>
  <c r="X5" i="14"/>
  <c r="W5" i="14"/>
  <c r="V5" i="14"/>
  <c r="U5" i="14"/>
  <c r="T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C5" i="14"/>
  <c r="B5" i="14"/>
  <c r="A5" i="14"/>
  <c r="AK4" i="14"/>
  <c r="AJ4" i="14"/>
  <c r="AI4" i="14"/>
  <c r="AD4" i="14"/>
  <c r="AC4" i="14"/>
  <c r="AF4" i="14" s="1"/>
  <c r="AB4" i="14"/>
  <c r="AA4" i="14"/>
  <c r="Z4" i="14"/>
  <c r="Y4" i="14"/>
  <c r="X4" i="14"/>
  <c r="W4" i="14"/>
  <c r="V4" i="14"/>
  <c r="U4" i="14"/>
  <c r="T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AK3" i="14"/>
  <c r="AJ3" i="14"/>
  <c r="AI3" i="14"/>
  <c r="AH3" i="14"/>
  <c r="V6" i="1"/>
  <c r="AN8" i="5" s="1"/>
  <c r="AD3" i="14"/>
  <c r="AC3" i="14"/>
  <c r="AF3" i="14" s="1"/>
  <c r="AB3" i="14"/>
  <c r="AA3" i="14"/>
  <c r="Z3" i="14"/>
  <c r="Y3" i="14"/>
  <c r="X3" i="14"/>
  <c r="W3" i="14"/>
  <c r="V3" i="14"/>
  <c r="U3" i="14"/>
  <c r="T3" i="14"/>
  <c r="S3" i="14"/>
  <c r="Q3" i="14"/>
  <c r="P3" i="14"/>
  <c r="N3" i="14"/>
  <c r="M3" i="14"/>
  <c r="L3" i="14"/>
  <c r="K3" i="14"/>
  <c r="J3" i="14"/>
  <c r="I3" i="14"/>
  <c r="H3" i="14"/>
  <c r="G3" i="14"/>
  <c r="F3" i="14"/>
  <c r="C3" i="14"/>
  <c r="B3" i="14"/>
  <c r="A3" i="14"/>
  <c r="AK2" i="14"/>
  <c r="AJ2" i="14"/>
  <c r="AI2" i="14"/>
  <c r="AH2" i="14"/>
  <c r="V5" i="1"/>
  <c r="AA5" i="1" s="1"/>
  <c r="AS7" i="5" s="1"/>
  <c r="AD2" i="14"/>
  <c r="AC2" i="14"/>
  <c r="AF2" i="14" s="1"/>
  <c r="AB2" i="14"/>
  <c r="AA2" i="14"/>
  <c r="Z2" i="14"/>
  <c r="Y2" i="14"/>
  <c r="X2" i="14"/>
  <c r="W2" i="14"/>
  <c r="V2" i="14"/>
  <c r="U2" i="14"/>
  <c r="T2" i="14"/>
  <c r="S2" i="14"/>
  <c r="Q2" i="14"/>
  <c r="P2" i="14"/>
  <c r="O2" i="14"/>
  <c r="N2" i="14"/>
  <c r="M2" i="14"/>
  <c r="L2" i="14"/>
  <c r="K2" i="14"/>
  <c r="J2" i="14"/>
  <c r="I2" i="14"/>
  <c r="H2" i="14"/>
  <c r="G2" i="14"/>
  <c r="E2" i="14"/>
  <c r="C2" i="14"/>
  <c r="B2" i="14"/>
  <c r="A2" i="14"/>
  <c r="AK1" i="14"/>
  <c r="AJ1" i="14"/>
  <c r="AI1" i="14"/>
  <c r="AD1" i="14"/>
  <c r="AA4" i="1"/>
  <c r="AS6" i="5" s="1"/>
  <c r="AC1" i="14" s="1"/>
  <c r="AF1" i="14" s="1"/>
  <c r="AB1" i="14"/>
  <c r="AA1" i="14"/>
  <c r="Z1" i="14"/>
  <c r="Y1" i="14"/>
  <c r="X1" i="14"/>
  <c r="W1" i="14"/>
  <c r="V1" i="14"/>
  <c r="U1" i="14"/>
  <c r="T1" i="14"/>
  <c r="R1" i="14"/>
  <c r="Q1" i="14"/>
  <c r="P1" i="14"/>
  <c r="O1" i="14"/>
  <c r="N1" i="14"/>
  <c r="M1" i="14"/>
  <c r="L1" i="14"/>
  <c r="K1" i="14"/>
  <c r="J1" i="14"/>
  <c r="I1" i="14"/>
  <c r="H1" i="14"/>
  <c r="G1" i="14"/>
  <c r="F1" i="14"/>
  <c r="E1" i="14"/>
  <c r="C1" i="14"/>
  <c r="B1" i="14"/>
  <c r="A1" i="14"/>
  <c r="AF61" i="14"/>
  <c r="AC75" i="13"/>
  <c r="AF75" i="13" s="1"/>
  <c r="AC74" i="13"/>
  <c r="AF74" i="13" s="1"/>
  <c r="AC73" i="13"/>
  <c r="AF73" i="13" s="1"/>
  <c r="AC72" i="13"/>
  <c r="AF72" i="13" s="1"/>
  <c r="AC71" i="13"/>
  <c r="AC70" i="13"/>
  <c r="AF70" i="13" s="1"/>
  <c r="AC69" i="13"/>
  <c r="AF69" i="13" s="1"/>
  <c r="AC68" i="13"/>
  <c r="AF68" i="13" s="1"/>
  <c r="AC67" i="13"/>
  <c r="AF67" i="13" s="1"/>
  <c r="AC66" i="13"/>
  <c r="AF66" i="13" s="1"/>
  <c r="AC65" i="13"/>
  <c r="AF65" i="13" s="1"/>
  <c r="AC64" i="13"/>
  <c r="AF64" i="13" s="1"/>
  <c r="AC63" i="13"/>
  <c r="AF63" i="13" s="1"/>
  <c r="AC62" i="13"/>
  <c r="AF62" i="13" s="1"/>
  <c r="AC61" i="13"/>
  <c r="AF61" i="13" s="1"/>
  <c r="AC60" i="13"/>
  <c r="AF60" i="13" s="1"/>
  <c r="AC59" i="13"/>
  <c r="AF59" i="13" s="1"/>
  <c r="AC58" i="13"/>
  <c r="AF58" i="13" s="1"/>
  <c r="AC57" i="13"/>
  <c r="AF57" i="13" s="1"/>
  <c r="AC56" i="13"/>
  <c r="AF56" i="13" s="1"/>
  <c r="AC55" i="13"/>
  <c r="AF55" i="13" s="1"/>
  <c r="AC54" i="13"/>
  <c r="AF54" i="13" s="1"/>
  <c r="AC53" i="13"/>
  <c r="AF53" i="13" s="1"/>
  <c r="AC52" i="13"/>
  <c r="AF52" i="13" s="1"/>
  <c r="AC51" i="13"/>
  <c r="AF51" i="13" s="1"/>
  <c r="AC50" i="13"/>
  <c r="AF50" i="13" s="1"/>
  <c r="AC49" i="13"/>
  <c r="AF49" i="13" s="1"/>
  <c r="AC48" i="13"/>
  <c r="AF48" i="13" s="1"/>
  <c r="AC47" i="13"/>
  <c r="AC46" i="13"/>
  <c r="AF46" i="13" s="1"/>
  <c r="AC45" i="13"/>
  <c r="AF45" i="13" s="1"/>
  <c r="AC44" i="13"/>
  <c r="AF44" i="13" s="1"/>
  <c r="AC43" i="13"/>
  <c r="AF43" i="13" s="1"/>
  <c r="AC42" i="13"/>
  <c r="AF42" i="13" s="1"/>
  <c r="AC41" i="13"/>
  <c r="AF41" i="13" s="1"/>
  <c r="AC40" i="13"/>
  <c r="AF40" i="13" s="1"/>
  <c r="AC39" i="13"/>
  <c r="AF39" i="13" s="1"/>
  <c r="AC38" i="13"/>
  <c r="AF38" i="13" s="1"/>
  <c r="AC37" i="13"/>
  <c r="AF37" i="13" s="1"/>
  <c r="AC36" i="13"/>
  <c r="AF36" i="13" s="1"/>
  <c r="AC35" i="13"/>
  <c r="AF35" i="13" s="1"/>
  <c r="AC34" i="13"/>
  <c r="AF34" i="13" s="1"/>
  <c r="AC33" i="13"/>
  <c r="AF33" i="13" s="1"/>
  <c r="AC32" i="13"/>
  <c r="AF32" i="13" s="1"/>
  <c r="AC31" i="13"/>
  <c r="AF31" i="13" s="1"/>
  <c r="AC30" i="13"/>
  <c r="AF30" i="13" s="1"/>
  <c r="AC29" i="13"/>
  <c r="AF29" i="13" s="1"/>
  <c r="AC28" i="13"/>
  <c r="AF28" i="13" s="1"/>
  <c r="AC27" i="13"/>
  <c r="AF27" i="13" s="1"/>
  <c r="AC26" i="13"/>
  <c r="AF26" i="13" s="1"/>
  <c r="AC25" i="13"/>
  <c r="AF25" i="13" s="1"/>
  <c r="AC24" i="13"/>
  <c r="AF24" i="13" s="1"/>
  <c r="AC23" i="13"/>
  <c r="AC22" i="13"/>
  <c r="AF22" i="13" s="1"/>
  <c r="AC21" i="13"/>
  <c r="AF21" i="13" s="1"/>
  <c r="AC20" i="13"/>
  <c r="AF20" i="13" s="1"/>
  <c r="AC19" i="13"/>
  <c r="AF19" i="13" s="1"/>
  <c r="AC18" i="13"/>
  <c r="AF18" i="13" s="1"/>
  <c r="Z20" i="1"/>
  <c r="AR22" i="5" s="1"/>
  <c r="AC17" i="13"/>
  <c r="AF17" i="13" s="1"/>
  <c r="AC16" i="13"/>
  <c r="AF16" i="13" s="1"/>
  <c r="AC15" i="13"/>
  <c r="AF15" i="13" s="1"/>
  <c r="AC14" i="13"/>
  <c r="AF14" i="13" s="1"/>
  <c r="AC13" i="13"/>
  <c r="AF13" i="13" s="1"/>
  <c r="AC12" i="13"/>
  <c r="AF12" i="13" s="1"/>
  <c r="AC11" i="13"/>
  <c r="AF11" i="13" s="1"/>
  <c r="AC10" i="13"/>
  <c r="AF10" i="13" s="1"/>
  <c r="AC9" i="13"/>
  <c r="AC8" i="13"/>
  <c r="AF8" i="13" s="1"/>
  <c r="AC7" i="13"/>
  <c r="AF7" i="13" s="1"/>
  <c r="AC6" i="13"/>
  <c r="AF6" i="13" s="1"/>
  <c r="AC5" i="13"/>
  <c r="AF5" i="13" s="1"/>
  <c r="AC4" i="13"/>
  <c r="AF4" i="13" s="1"/>
  <c r="AC3" i="13"/>
  <c r="AF3" i="13" s="1"/>
  <c r="AC2" i="13"/>
  <c r="AF2" i="13" s="1"/>
  <c r="AK75" i="13"/>
  <c r="AJ75" i="13"/>
  <c r="AI75" i="13"/>
  <c r="AH75" i="13"/>
  <c r="AD75" i="13"/>
  <c r="AB75" i="13"/>
  <c r="AA75" i="13"/>
  <c r="Z75" i="13"/>
  <c r="Y75" i="13"/>
  <c r="X75" i="13"/>
  <c r="W75" i="13"/>
  <c r="V75" i="13"/>
  <c r="U75" i="13"/>
  <c r="T75" i="13"/>
  <c r="Q75" i="13"/>
  <c r="P75" i="13"/>
  <c r="N75" i="13"/>
  <c r="M75" i="13"/>
  <c r="L75" i="13"/>
  <c r="K75" i="13"/>
  <c r="J75" i="13"/>
  <c r="I75" i="13"/>
  <c r="H75" i="13"/>
  <c r="G75" i="13"/>
  <c r="C75" i="13"/>
  <c r="B75" i="13"/>
  <c r="A75" i="13"/>
  <c r="AK74" i="13"/>
  <c r="AJ74" i="13"/>
  <c r="AI74" i="13"/>
  <c r="AD74" i="13"/>
  <c r="AB74" i="13"/>
  <c r="AA74" i="13"/>
  <c r="Z74" i="13"/>
  <c r="Y74" i="13"/>
  <c r="X74" i="13"/>
  <c r="W74" i="13"/>
  <c r="V74" i="13"/>
  <c r="U74" i="13"/>
  <c r="T74" i="13"/>
  <c r="S74" i="13"/>
  <c r="Q74" i="13"/>
  <c r="P74" i="13"/>
  <c r="N74" i="13"/>
  <c r="M74" i="13"/>
  <c r="L74" i="13"/>
  <c r="K74" i="13"/>
  <c r="J74" i="13"/>
  <c r="I74" i="13"/>
  <c r="H74" i="13"/>
  <c r="G74" i="13"/>
  <c r="C74" i="13"/>
  <c r="B74" i="13"/>
  <c r="A74" i="13"/>
  <c r="AK73" i="13"/>
  <c r="AJ73" i="13"/>
  <c r="AI73" i="13"/>
  <c r="AH73" i="13"/>
  <c r="AD73" i="13"/>
  <c r="AB73" i="13"/>
  <c r="AA73" i="13"/>
  <c r="Z73" i="13"/>
  <c r="Y73" i="13"/>
  <c r="X73" i="13"/>
  <c r="W73" i="13"/>
  <c r="V73" i="13"/>
  <c r="U73" i="13"/>
  <c r="T73" i="13"/>
  <c r="Q73" i="13"/>
  <c r="P73" i="13"/>
  <c r="N73" i="13"/>
  <c r="M73" i="13"/>
  <c r="L73" i="13"/>
  <c r="K73" i="13"/>
  <c r="J73" i="13"/>
  <c r="I73" i="13"/>
  <c r="H73" i="13"/>
  <c r="G73" i="13"/>
  <c r="C73" i="13"/>
  <c r="B73" i="13"/>
  <c r="A73" i="13"/>
  <c r="AK72" i="13"/>
  <c r="AJ72" i="13"/>
  <c r="AI72" i="13"/>
  <c r="AH72" i="13"/>
  <c r="AD72" i="13"/>
  <c r="AB72" i="13"/>
  <c r="AA72" i="13"/>
  <c r="Z72" i="13"/>
  <c r="Y72" i="13"/>
  <c r="X72" i="13"/>
  <c r="W72" i="13"/>
  <c r="V72" i="13"/>
  <c r="U72" i="13"/>
  <c r="T72" i="13"/>
  <c r="Q72" i="13"/>
  <c r="P72" i="13"/>
  <c r="O72" i="13"/>
  <c r="N72" i="13"/>
  <c r="M72" i="13"/>
  <c r="L72" i="13"/>
  <c r="K72" i="13"/>
  <c r="J72" i="13"/>
  <c r="I72" i="13"/>
  <c r="H72" i="13"/>
  <c r="G72" i="13"/>
  <c r="C72" i="13"/>
  <c r="B72" i="13"/>
  <c r="A72" i="13"/>
  <c r="AK71" i="13"/>
  <c r="AJ71" i="13"/>
  <c r="AI71" i="13"/>
  <c r="AH71" i="13"/>
  <c r="AD71" i="13"/>
  <c r="AB71" i="13"/>
  <c r="AA71" i="13"/>
  <c r="Z71" i="13"/>
  <c r="Y71" i="13"/>
  <c r="X71" i="13"/>
  <c r="W71" i="13"/>
  <c r="V71" i="13"/>
  <c r="U71" i="13"/>
  <c r="T71" i="13"/>
  <c r="S71" i="13"/>
  <c r="Q71" i="13"/>
  <c r="P71" i="13"/>
  <c r="N71" i="13"/>
  <c r="M71" i="13"/>
  <c r="L71" i="13"/>
  <c r="K71" i="13"/>
  <c r="J71" i="13"/>
  <c r="I71" i="13"/>
  <c r="H71" i="13"/>
  <c r="G71" i="13"/>
  <c r="C71" i="13"/>
  <c r="B71" i="13"/>
  <c r="A71" i="13"/>
  <c r="AK70" i="13"/>
  <c r="AJ70" i="13"/>
  <c r="AI70" i="13"/>
  <c r="AD70" i="13"/>
  <c r="AB70" i="13"/>
  <c r="AA70" i="13"/>
  <c r="Z70" i="13"/>
  <c r="Y70" i="13"/>
  <c r="X70" i="13"/>
  <c r="W70" i="13"/>
  <c r="V70" i="13"/>
  <c r="U70" i="13"/>
  <c r="T70" i="13"/>
  <c r="S70" i="13"/>
  <c r="Q70" i="13"/>
  <c r="P70" i="13"/>
  <c r="N70" i="13"/>
  <c r="M70" i="13"/>
  <c r="L70" i="13"/>
  <c r="K70" i="13"/>
  <c r="J70" i="13"/>
  <c r="I70" i="13"/>
  <c r="H70" i="13"/>
  <c r="G70" i="13"/>
  <c r="C70" i="13"/>
  <c r="B70" i="13"/>
  <c r="A70" i="13"/>
  <c r="AK69" i="13"/>
  <c r="AJ69" i="13"/>
  <c r="AI69" i="13"/>
  <c r="AH69" i="13"/>
  <c r="AD69" i="13"/>
  <c r="AB69" i="13"/>
  <c r="AA69" i="13"/>
  <c r="Z69" i="13"/>
  <c r="Y69" i="13"/>
  <c r="X69" i="13"/>
  <c r="W69" i="13"/>
  <c r="V69" i="13"/>
  <c r="U69" i="13"/>
  <c r="T69" i="13"/>
  <c r="Q69" i="13"/>
  <c r="P69" i="13"/>
  <c r="N69" i="13"/>
  <c r="M69" i="13"/>
  <c r="L69" i="13"/>
  <c r="K69" i="13"/>
  <c r="J69" i="13"/>
  <c r="I69" i="13"/>
  <c r="H69" i="13"/>
  <c r="G69" i="13"/>
  <c r="C69" i="13"/>
  <c r="B69" i="13"/>
  <c r="A69" i="13"/>
  <c r="AK68" i="13"/>
  <c r="AJ68" i="13"/>
  <c r="AI68" i="13"/>
  <c r="AH68" i="13"/>
  <c r="AD68" i="13"/>
  <c r="AB68" i="13"/>
  <c r="AA68" i="13"/>
  <c r="Z68" i="13"/>
  <c r="Y68" i="13"/>
  <c r="X68" i="13"/>
  <c r="W68" i="13"/>
  <c r="V68" i="13"/>
  <c r="U68" i="13"/>
  <c r="T68" i="13"/>
  <c r="Q68" i="13"/>
  <c r="P68" i="13"/>
  <c r="O68" i="13"/>
  <c r="N68" i="13"/>
  <c r="M68" i="13"/>
  <c r="L68" i="13"/>
  <c r="K68" i="13"/>
  <c r="J68" i="13"/>
  <c r="I68" i="13"/>
  <c r="H68" i="13"/>
  <c r="G68" i="13"/>
  <c r="C68" i="13"/>
  <c r="B68" i="13"/>
  <c r="A68" i="13"/>
  <c r="AK67" i="13"/>
  <c r="AJ67" i="13"/>
  <c r="AI67" i="13"/>
  <c r="AH67" i="13"/>
  <c r="AD67" i="13"/>
  <c r="AB67" i="13"/>
  <c r="AA67" i="13"/>
  <c r="Z67" i="13"/>
  <c r="Y67" i="13"/>
  <c r="X67" i="13"/>
  <c r="W67" i="13"/>
  <c r="V67" i="13"/>
  <c r="U67" i="13"/>
  <c r="T67" i="13"/>
  <c r="Q67" i="13"/>
  <c r="P67" i="13"/>
  <c r="N67" i="13"/>
  <c r="M67" i="13"/>
  <c r="L67" i="13"/>
  <c r="K67" i="13"/>
  <c r="J67" i="13"/>
  <c r="I67" i="13"/>
  <c r="H67" i="13"/>
  <c r="G67" i="13"/>
  <c r="C67" i="13"/>
  <c r="B67" i="13"/>
  <c r="A67" i="13"/>
  <c r="AK66" i="13"/>
  <c r="AJ66" i="13"/>
  <c r="AI66" i="13"/>
  <c r="AH66" i="13"/>
  <c r="AD66" i="13"/>
  <c r="AB66" i="13"/>
  <c r="AA66" i="13"/>
  <c r="Z66" i="13"/>
  <c r="Y66" i="13"/>
  <c r="X66" i="13"/>
  <c r="W66" i="13"/>
  <c r="V66" i="13"/>
  <c r="U66" i="13"/>
  <c r="T66" i="13"/>
  <c r="S66" i="13"/>
  <c r="Q66" i="13"/>
  <c r="P66" i="13"/>
  <c r="O66" i="13"/>
  <c r="N66" i="13"/>
  <c r="M66" i="13"/>
  <c r="L66" i="13"/>
  <c r="K66" i="13"/>
  <c r="J66" i="13"/>
  <c r="I66" i="13"/>
  <c r="H66" i="13"/>
  <c r="G66" i="13"/>
  <c r="C66" i="13"/>
  <c r="B66" i="13"/>
  <c r="A66" i="13"/>
  <c r="AK65" i="13"/>
  <c r="AJ65" i="13"/>
  <c r="AI65" i="13"/>
  <c r="AH65" i="13"/>
  <c r="AD65" i="13"/>
  <c r="AB65" i="13"/>
  <c r="AA65" i="13"/>
  <c r="Z65" i="13"/>
  <c r="Y65" i="13"/>
  <c r="X65" i="13"/>
  <c r="W65" i="13"/>
  <c r="V65" i="13"/>
  <c r="U65" i="13"/>
  <c r="T65" i="13"/>
  <c r="Q65" i="13"/>
  <c r="P65" i="13"/>
  <c r="N65" i="13"/>
  <c r="M65" i="13"/>
  <c r="L65" i="13"/>
  <c r="K65" i="13"/>
  <c r="J65" i="13"/>
  <c r="I65" i="13"/>
  <c r="H65" i="13"/>
  <c r="G65" i="13"/>
  <c r="C65" i="13"/>
  <c r="B65" i="13"/>
  <c r="A65" i="13"/>
  <c r="AK64" i="13"/>
  <c r="AJ64" i="13"/>
  <c r="AI64" i="13"/>
  <c r="AH64" i="13"/>
  <c r="AD64" i="13"/>
  <c r="AB64" i="13"/>
  <c r="AA64" i="13"/>
  <c r="Z64" i="13"/>
  <c r="Y64" i="13"/>
  <c r="X64" i="13"/>
  <c r="W64" i="13"/>
  <c r="V64" i="13"/>
  <c r="U64" i="13"/>
  <c r="T64" i="13"/>
  <c r="Q64" i="13"/>
  <c r="P64" i="13"/>
  <c r="O64" i="13"/>
  <c r="N64" i="13"/>
  <c r="M64" i="13"/>
  <c r="L64" i="13"/>
  <c r="K64" i="13"/>
  <c r="J64" i="13"/>
  <c r="I64" i="13"/>
  <c r="H64" i="13"/>
  <c r="G64" i="13"/>
  <c r="C64" i="13"/>
  <c r="B64" i="13"/>
  <c r="A64" i="13"/>
  <c r="AK63" i="13"/>
  <c r="AJ63" i="13"/>
  <c r="AI63" i="13"/>
  <c r="AH63" i="13"/>
  <c r="AD63" i="13"/>
  <c r="AB63" i="13"/>
  <c r="AA63" i="13"/>
  <c r="Z63" i="13"/>
  <c r="Y63" i="13"/>
  <c r="X63" i="13"/>
  <c r="W63" i="13"/>
  <c r="V63" i="13"/>
  <c r="U63" i="13"/>
  <c r="T63" i="13"/>
  <c r="Q63" i="13"/>
  <c r="P63" i="13"/>
  <c r="N63" i="13"/>
  <c r="M63" i="13"/>
  <c r="L63" i="13"/>
  <c r="K63" i="13"/>
  <c r="J63" i="13"/>
  <c r="I63" i="13"/>
  <c r="H63" i="13"/>
  <c r="G63" i="13"/>
  <c r="C63" i="13"/>
  <c r="B63" i="13"/>
  <c r="A63" i="13"/>
  <c r="AK62" i="13"/>
  <c r="AJ62" i="13"/>
  <c r="AI62" i="13"/>
  <c r="AD62" i="13"/>
  <c r="AB62" i="13"/>
  <c r="AA62" i="13"/>
  <c r="Z62" i="13"/>
  <c r="Y62" i="13"/>
  <c r="X62" i="13"/>
  <c r="W62" i="13"/>
  <c r="V62" i="13"/>
  <c r="U62" i="13"/>
  <c r="T62" i="13"/>
  <c r="S62" i="13"/>
  <c r="Q62" i="13"/>
  <c r="P62" i="13"/>
  <c r="O62" i="13"/>
  <c r="N62" i="13"/>
  <c r="M62" i="13"/>
  <c r="L62" i="13"/>
  <c r="K62" i="13"/>
  <c r="J62" i="13"/>
  <c r="I62" i="13"/>
  <c r="H62" i="13"/>
  <c r="G62" i="13"/>
  <c r="C62" i="13"/>
  <c r="B62" i="13"/>
  <c r="A62" i="13"/>
  <c r="AK61" i="13"/>
  <c r="AJ61" i="13"/>
  <c r="AI61" i="13"/>
  <c r="AH61" i="13"/>
  <c r="AD61" i="13"/>
  <c r="AB61" i="13"/>
  <c r="AA61" i="13"/>
  <c r="Z61" i="13"/>
  <c r="Y61" i="13"/>
  <c r="X61" i="13"/>
  <c r="W61" i="13"/>
  <c r="V61" i="13"/>
  <c r="U61" i="13"/>
  <c r="T61" i="13"/>
  <c r="Q61" i="13"/>
  <c r="P61" i="13"/>
  <c r="N61" i="13"/>
  <c r="M61" i="13"/>
  <c r="L61" i="13"/>
  <c r="K61" i="13"/>
  <c r="J61" i="13"/>
  <c r="I61" i="13"/>
  <c r="H61" i="13"/>
  <c r="G61" i="13"/>
  <c r="C61" i="13"/>
  <c r="B61" i="13"/>
  <c r="A61" i="13"/>
  <c r="AK60" i="13"/>
  <c r="AJ60" i="13"/>
  <c r="AI60" i="13"/>
  <c r="AH60" i="13"/>
  <c r="AD60" i="13"/>
  <c r="AB60" i="13"/>
  <c r="AA60" i="13"/>
  <c r="Z60" i="13"/>
  <c r="Y60" i="13"/>
  <c r="X60" i="13"/>
  <c r="W60" i="13"/>
  <c r="V60" i="13"/>
  <c r="U60" i="13"/>
  <c r="T60" i="13"/>
  <c r="Q60" i="13"/>
  <c r="P60" i="13"/>
  <c r="O60" i="13"/>
  <c r="N60" i="13"/>
  <c r="M60" i="13"/>
  <c r="L60" i="13"/>
  <c r="K60" i="13"/>
  <c r="J60" i="13"/>
  <c r="I60" i="13"/>
  <c r="H60" i="13"/>
  <c r="G60" i="13"/>
  <c r="C60" i="13"/>
  <c r="B60" i="13"/>
  <c r="A60" i="13"/>
  <c r="AK59" i="13"/>
  <c r="AJ59" i="13"/>
  <c r="AI59" i="13"/>
  <c r="AH59" i="13"/>
  <c r="AD59" i="13"/>
  <c r="AB59" i="13"/>
  <c r="AA59" i="13"/>
  <c r="Z59" i="13"/>
  <c r="Y59" i="13"/>
  <c r="X59" i="13"/>
  <c r="W59" i="13"/>
  <c r="V59" i="13"/>
  <c r="U59" i="13"/>
  <c r="T59" i="13"/>
  <c r="Q59" i="13"/>
  <c r="P59" i="13"/>
  <c r="N59" i="13"/>
  <c r="M59" i="13"/>
  <c r="L59" i="13"/>
  <c r="K59" i="13"/>
  <c r="J59" i="13"/>
  <c r="I59" i="13"/>
  <c r="H59" i="13"/>
  <c r="G59" i="13"/>
  <c r="C59" i="13"/>
  <c r="B59" i="13"/>
  <c r="A59" i="13"/>
  <c r="AK58" i="13"/>
  <c r="AJ58" i="13"/>
  <c r="AI58" i="13"/>
  <c r="AD58" i="13"/>
  <c r="AB58" i="13"/>
  <c r="AA58" i="13"/>
  <c r="Z58" i="13"/>
  <c r="Y58" i="13"/>
  <c r="X58" i="13"/>
  <c r="W58" i="13"/>
  <c r="V58" i="13"/>
  <c r="U58" i="13"/>
  <c r="T58" i="13"/>
  <c r="S58" i="13"/>
  <c r="Q58" i="13"/>
  <c r="P58" i="13"/>
  <c r="O58" i="13"/>
  <c r="N58" i="13"/>
  <c r="M58" i="13"/>
  <c r="L58" i="13"/>
  <c r="K58" i="13"/>
  <c r="J58" i="13"/>
  <c r="I58" i="13"/>
  <c r="H58" i="13"/>
  <c r="G58" i="13"/>
  <c r="C58" i="13"/>
  <c r="B58" i="13"/>
  <c r="A58" i="13"/>
  <c r="AK57" i="13"/>
  <c r="AJ57" i="13"/>
  <c r="AI57" i="13"/>
  <c r="AH57" i="13"/>
  <c r="AD57" i="13"/>
  <c r="AB57" i="13"/>
  <c r="AA57" i="13"/>
  <c r="Z57" i="13"/>
  <c r="Y57" i="13"/>
  <c r="X57" i="13"/>
  <c r="W57" i="13"/>
  <c r="V57" i="13"/>
  <c r="U57" i="13"/>
  <c r="T57" i="13"/>
  <c r="S57" i="13"/>
  <c r="Q57" i="13"/>
  <c r="P57" i="13"/>
  <c r="N57" i="13"/>
  <c r="M57" i="13"/>
  <c r="L57" i="13"/>
  <c r="K57" i="13"/>
  <c r="J57" i="13"/>
  <c r="I57" i="13"/>
  <c r="H57" i="13"/>
  <c r="G57" i="13"/>
  <c r="C57" i="13"/>
  <c r="B57" i="13"/>
  <c r="A57" i="13"/>
  <c r="AK56" i="13"/>
  <c r="AJ56" i="13"/>
  <c r="AI56" i="13"/>
  <c r="AH56" i="13"/>
  <c r="AD56" i="13"/>
  <c r="AB56" i="13"/>
  <c r="AA56" i="13"/>
  <c r="Z56" i="13"/>
  <c r="Y56" i="13"/>
  <c r="X56" i="13"/>
  <c r="W56" i="13"/>
  <c r="V56" i="13"/>
  <c r="U56" i="13"/>
  <c r="T56" i="13"/>
  <c r="Q56" i="13"/>
  <c r="P56" i="13"/>
  <c r="N56" i="13"/>
  <c r="M56" i="13"/>
  <c r="L56" i="13"/>
  <c r="K56" i="13"/>
  <c r="J56" i="13"/>
  <c r="I56" i="13"/>
  <c r="H56" i="13"/>
  <c r="G56" i="13"/>
  <c r="C56" i="13"/>
  <c r="B56" i="13"/>
  <c r="A56" i="13"/>
  <c r="AK55" i="13"/>
  <c r="AJ55" i="13"/>
  <c r="AI55" i="13"/>
  <c r="AH55" i="13"/>
  <c r="AD55" i="13"/>
  <c r="AB55" i="13"/>
  <c r="AA55" i="13"/>
  <c r="Z55" i="13"/>
  <c r="Y55" i="13"/>
  <c r="X55" i="13"/>
  <c r="W55" i="13"/>
  <c r="V55" i="13"/>
  <c r="U55" i="13"/>
  <c r="T55" i="13"/>
  <c r="Q55" i="13"/>
  <c r="P55" i="13"/>
  <c r="O55" i="13"/>
  <c r="N55" i="13"/>
  <c r="M55" i="13"/>
  <c r="L55" i="13"/>
  <c r="K55" i="13"/>
  <c r="J55" i="13"/>
  <c r="I55" i="13"/>
  <c r="H55" i="13"/>
  <c r="G55" i="13"/>
  <c r="C55" i="13"/>
  <c r="B55" i="13"/>
  <c r="A55" i="13"/>
  <c r="AK54" i="13"/>
  <c r="AJ54" i="13"/>
  <c r="AI54" i="13"/>
  <c r="AH54" i="13"/>
  <c r="AD54" i="13"/>
  <c r="AB54" i="13"/>
  <c r="AA54" i="13"/>
  <c r="Z54" i="13"/>
  <c r="Y54" i="13"/>
  <c r="X54" i="13"/>
  <c r="W54" i="13"/>
  <c r="V54" i="13"/>
  <c r="U54" i="13"/>
  <c r="T54" i="13"/>
  <c r="S54" i="13"/>
  <c r="Q54" i="13"/>
  <c r="P54" i="13"/>
  <c r="N54" i="13"/>
  <c r="M54" i="13"/>
  <c r="L54" i="13"/>
  <c r="K54" i="13"/>
  <c r="J54" i="13"/>
  <c r="I54" i="13"/>
  <c r="H54" i="13"/>
  <c r="G54" i="13"/>
  <c r="C54" i="13"/>
  <c r="B54" i="13"/>
  <c r="A54" i="13"/>
  <c r="AK53" i="13"/>
  <c r="AJ53" i="13"/>
  <c r="AI53" i="13"/>
  <c r="AH53" i="13"/>
  <c r="AD53" i="13"/>
  <c r="AB53" i="13"/>
  <c r="AA53" i="13"/>
  <c r="Z53" i="13"/>
  <c r="Y53" i="13"/>
  <c r="X53" i="13"/>
  <c r="W53" i="13"/>
  <c r="V53" i="13"/>
  <c r="U53" i="13"/>
  <c r="T53" i="13"/>
  <c r="S53" i="13"/>
  <c r="Q53" i="13"/>
  <c r="P53" i="13"/>
  <c r="N53" i="13"/>
  <c r="M53" i="13"/>
  <c r="L53" i="13"/>
  <c r="K53" i="13"/>
  <c r="J53" i="13"/>
  <c r="I53" i="13"/>
  <c r="H53" i="13"/>
  <c r="G53" i="13"/>
  <c r="C53" i="13"/>
  <c r="B53" i="13"/>
  <c r="A53" i="13"/>
  <c r="AK52" i="13"/>
  <c r="AJ52" i="13"/>
  <c r="AI52" i="13"/>
  <c r="AD52" i="13"/>
  <c r="AB52" i="13"/>
  <c r="AA52" i="13"/>
  <c r="Z52" i="13"/>
  <c r="Y52" i="13"/>
  <c r="X52" i="13"/>
  <c r="W52" i="13"/>
  <c r="V52" i="13"/>
  <c r="U52" i="13"/>
  <c r="T52" i="13"/>
  <c r="Q52" i="13"/>
  <c r="P52" i="13"/>
  <c r="N52" i="13"/>
  <c r="M52" i="13"/>
  <c r="L52" i="13"/>
  <c r="K52" i="13"/>
  <c r="J52" i="13"/>
  <c r="I52" i="13"/>
  <c r="H52" i="13"/>
  <c r="G52" i="13"/>
  <c r="C52" i="13"/>
  <c r="B52" i="13"/>
  <c r="A52" i="13"/>
  <c r="AK51" i="13"/>
  <c r="AJ51" i="13"/>
  <c r="AI51" i="13"/>
  <c r="AD51" i="13"/>
  <c r="AB51" i="13"/>
  <c r="AA51" i="13"/>
  <c r="Z51" i="13"/>
  <c r="Y51" i="13"/>
  <c r="X51" i="13"/>
  <c r="W51" i="13"/>
  <c r="V51" i="13"/>
  <c r="U51" i="13"/>
  <c r="T51" i="13"/>
  <c r="Q51" i="13"/>
  <c r="P51" i="13"/>
  <c r="O51" i="13"/>
  <c r="N51" i="13"/>
  <c r="M51" i="13"/>
  <c r="L51" i="13"/>
  <c r="K51" i="13"/>
  <c r="J51" i="13"/>
  <c r="I51" i="13"/>
  <c r="H51" i="13"/>
  <c r="G51" i="13"/>
  <c r="C51" i="13"/>
  <c r="B51" i="13"/>
  <c r="A51" i="13"/>
  <c r="AK50" i="13"/>
  <c r="AJ50" i="13"/>
  <c r="AI50" i="13"/>
  <c r="AH50" i="13"/>
  <c r="AD50" i="13"/>
  <c r="AB50" i="13"/>
  <c r="AA50" i="13"/>
  <c r="Z50" i="13"/>
  <c r="Y50" i="13"/>
  <c r="X50" i="13"/>
  <c r="W50" i="13"/>
  <c r="V50" i="13"/>
  <c r="U50" i="13"/>
  <c r="T50" i="13"/>
  <c r="S50" i="13"/>
  <c r="Q50" i="13"/>
  <c r="P50" i="13"/>
  <c r="O50" i="13"/>
  <c r="N50" i="13"/>
  <c r="M50" i="13"/>
  <c r="L50" i="13"/>
  <c r="K50" i="13"/>
  <c r="J50" i="13"/>
  <c r="I50" i="13"/>
  <c r="H50" i="13"/>
  <c r="G50" i="13"/>
  <c r="C50" i="13"/>
  <c r="B50" i="13"/>
  <c r="A50" i="13"/>
  <c r="AK49" i="13"/>
  <c r="AJ49" i="13"/>
  <c r="AI49" i="13"/>
  <c r="AD49" i="13"/>
  <c r="AB49" i="13"/>
  <c r="AA49" i="13"/>
  <c r="Z49" i="13"/>
  <c r="Y49" i="13"/>
  <c r="X49" i="13"/>
  <c r="W49" i="13"/>
  <c r="V49" i="13"/>
  <c r="U49" i="13"/>
  <c r="T49" i="13"/>
  <c r="Q49" i="13"/>
  <c r="P49" i="13"/>
  <c r="N49" i="13"/>
  <c r="M49" i="13"/>
  <c r="L49" i="13"/>
  <c r="K49" i="13"/>
  <c r="J49" i="13"/>
  <c r="I49" i="13"/>
  <c r="H49" i="13"/>
  <c r="G49" i="13"/>
  <c r="C49" i="13"/>
  <c r="B49" i="13"/>
  <c r="A49" i="13"/>
  <c r="AK48" i="13"/>
  <c r="AJ48" i="13"/>
  <c r="AI48" i="13"/>
  <c r="AH48" i="13"/>
  <c r="AD48" i="13"/>
  <c r="AB48" i="13"/>
  <c r="AA48" i="13"/>
  <c r="Z48" i="13"/>
  <c r="Y48" i="13"/>
  <c r="X48" i="13"/>
  <c r="W48" i="13"/>
  <c r="V48" i="13"/>
  <c r="U48" i="13"/>
  <c r="T48" i="13"/>
  <c r="Q48" i="13"/>
  <c r="P48" i="13"/>
  <c r="N48" i="13"/>
  <c r="M48" i="13"/>
  <c r="L48" i="13"/>
  <c r="K48" i="13"/>
  <c r="J48" i="13"/>
  <c r="I48" i="13"/>
  <c r="H48" i="13"/>
  <c r="G48" i="13"/>
  <c r="C48" i="13"/>
  <c r="B48" i="13"/>
  <c r="A48" i="13"/>
  <c r="AK47" i="13"/>
  <c r="AJ47" i="13"/>
  <c r="AI47" i="13"/>
  <c r="AD47" i="13"/>
  <c r="AB47" i="13"/>
  <c r="AA47" i="13"/>
  <c r="Z47" i="13"/>
  <c r="Y47" i="13"/>
  <c r="X47" i="13"/>
  <c r="W47" i="13"/>
  <c r="V47" i="13"/>
  <c r="U47" i="13"/>
  <c r="T47" i="13"/>
  <c r="S47" i="13"/>
  <c r="Q47" i="13"/>
  <c r="P47" i="13"/>
  <c r="O47" i="13"/>
  <c r="N47" i="13"/>
  <c r="M47" i="13"/>
  <c r="L47" i="13"/>
  <c r="K47" i="13"/>
  <c r="J47" i="13"/>
  <c r="I47" i="13"/>
  <c r="H47" i="13"/>
  <c r="G47" i="13"/>
  <c r="C47" i="13"/>
  <c r="B47" i="13"/>
  <c r="A47" i="13"/>
  <c r="AK46" i="13"/>
  <c r="AJ46" i="13"/>
  <c r="AI46" i="13"/>
  <c r="AD46" i="13"/>
  <c r="AB46" i="13"/>
  <c r="AA46" i="13"/>
  <c r="Z46" i="13"/>
  <c r="Y46" i="13"/>
  <c r="X46" i="13"/>
  <c r="W46" i="13"/>
  <c r="V46" i="13"/>
  <c r="U46" i="13"/>
  <c r="T46" i="13"/>
  <c r="S46" i="13"/>
  <c r="Q46" i="13"/>
  <c r="P46" i="13"/>
  <c r="N46" i="13"/>
  <c r="M46" i="13"/>
  <c r="L46" i="13"/>
  <c r="K46" i="13"/>
  <c r="J46" i="13"/>
  <c r="I46" i="13"/>
  <c r="H46" i="13"/>
  <c r="G46" i="13"/>
  <c r="C46" i="13"/>
  <c r="B46" i="13"/>
  <c r="A46" i="13"/>
  <c r="AK45" i="13"/>
  <c r="AJ45" i="13"/>
  <c r="AI45" i="13"/>
  <c r="AH45" i="13"/>
  <c r="AD45" i="13"/>
  <c r="AB45" i="13"/>
  <c r="AA45" i="13"/>
  <c r="Z45" i="13"/>
  <c r="Y45" i="13"/>
  <c r="X45" i="13"/>
  <c r="W45" i="13"/>
  <c r="V45" i="13"/>
  <c r="U45" i="13"/>
  <c r="T45" i="13"/>
  <c r="S45" i="13"/>
  <c r="Q45" i="13"/>
  <c r="P45" i="13"/>
  <c r="N45" i="13"/>
  <c r="M45" i="13"/>
  <c r="L45" i="13"/>
  <c r="K45" i="13"/>
  <c r="J45" i="13"/>
  <c r="I45" i="13"/>
  <c r="H45" i="13"/>
  <c r="G45" i="13"/>
  <c r="C45" i="13"/>
  <c r="B45" i="13"/>
  <c r="A45" i="13"/>
  <c r="AK44" i="13"/>
  <c r="AJ44" i="13"/>
  <c r="AI44" i="13"/>
  <c r="AH44" i="13"/>
  <c r="AD44" i="13"/>
  <c r="AB44" i="13"/>
  <c r="AA44" i="13"/>
  <c r="Z44" i="13"/>
  <c r="Y44" i="13"/>
  <c r="X44" i="13"/>
  <c r="W44" i="13"/>
  <c r="V44" i="13"/>
  <c r="U44" i="13"/>
  <c r="T44" i="13"/>
  <c r="Q44" i="13"/>
  <c r="P44" i="13"/>
  <c r="N44" i="13"/>
  <c r="M44" i="13"/>
  <c r="L44" i="13"/>
  <c r="K44" i="13"/>
  <c r="J44" i="13"/>
  <c r="I44" i="13"/>
  <c r="H44" i="13"/>
  <c r="G44" i="13"/>
  <c r="C44" i="13"/>
  <c r="B44" i="13"/>
  <c r="A44" i="13"/>
  <c r="AK43" i="13"/>
  <c r="AJ43" i="13"/>
  <c r="AI43" i="13"/>
  <c r="AH43" i="13"/>
  <c r="AD43" i="13"/>
  <c r="AB43" i="13"/>
  <c r="AA43" i="13"/>
  <c r="Z43" i="13"/>
  <c r="Y43" i="13"/>
  <c r="X43" i="13"/>
  <c r="W43" i="13"/>
  <c r="V43" i="13"/>
  <c r="U43" i="13"/>
  <c r="T43" i="13"/>
  <c r="Q43" i="13"/>
  <c r="P43" i="13"/>
  <c r="O43" i="13"/>
  <c r="N43" i="13"/>
  <c r="M43" i="13"/>
  <c r="L43" i="13"/>
  <c r="K43" i="13"/>
  <c r="J43" i="13"/>
  <c r="I43" i="13"/>
  <c r="H43" i="13"/>
  <c r="G43" i="13"/>
  <c r="C43" i="13"/>
  <c r="B43" i="13"/>
  <c r="A43" i="13"/>
  <c r="AK42" i="13"/>
  <c r="AJ42" i="13"/>
  <c r="AI42" i="13"/>
  <c r="AH42" i="13"/>
  <c r="AD42" i="13"/>
  <c r="AB42" i="13"/>
  <c r="AA42" i="13"/>
  <c r="Z42" i="13"/>
  <c r="Y42" i="13"/>
  <c r="X42" i="13"/>
  <c r="W42" i="13"/>
  <c r="V42" i="13"/>
  <c r="U42" i="13"/>
  <c r="T42" i="13"/>
  <c r="S42" i="13"/>
  <c r="Q42" i="13"/>
  <c r="P42" i="13"/>
  <c r="N42" i="13"/>
  <c r="M42" i="13"/>
  <c r="L42" i="13"/>
  <c r="K42" i="13"/>
  <c r="J42" i="13"/>
  <c r="I42" i="13"/>
  <c r="H42" i="13"/>
  <c r="G42" i="13"/>
  <c r="C42" i="13"/>
  <c r="B42" i="13"/>
  <c r="A42" i="13"/>
  <c r="AK41" i="13"/>
  <c r="AJ41" i="13"/>
  <c r="AI41" i="13"/>
  <c r="AH41" i="13"/>
  <c r="AD41" i="13"/>
  <c r="AB41" i="13"/>
  <c r="AA41" i="13"/>
  <c r="Z41" i="13"/>
  <c r="Y41" i="13"/>
  <c r="X41" i="13"/>
  <c r="W41" i="13"/>
  <c r="V41" i="13"/>
  <c r="U41" i="13"/>
  <c r="T41" i="13"/>
  <c r="S41" i="13"/>
  <c r="Q41" i="13"/>
  <c r="P41" i="13"/>
  <c r="O41" i="13"/>
  <c r="N41" i="13"/>
  <c r="M41" i="13"/>
  <c r="L41" i="13"/>
  <c r="K41" i="13"/>
  <c r="J41" i="13"/>
  <c r="I41" i="13"/>
  <c r="H41" i="13"/>
  <c r="G41" i="13"/>
  <c r="E41" i="13"/>
  <c r="C41" i="13"/>
  <c r="B41" i="13"/>
  <c r="A41" i="13"/>
  <c r="AK40" i="13"/>
  <c r="AJ40" i="13"/>
  <c r="AI40" i="13"/>
  <c r="AH40" i="13"/>
  <c r="AD40" i="13"/>
  <c r="AB40" i="13"/>
  <c r="AA40" i="13"/>
  <c r="Z40" i="13"/>
  <c r="Y40" i="13"/>
  <c r="X40" i="13"/>
  <c r="W40" i="13"/>
  <c r="V40" i="13"/>
  <c r="U40" i="13"/>
  <c r="T40" i="13"/>
  <c r="S40" i="13"/>
  <c r="Q40" i="13"/>
  <c r="P40" i="13"/>
  <c r="N40" i="13"/>
  <c r="M40" i="13"/>
  <c r="L40" i="13"/>
  <c r="K40" i="13"/>
  <c r="J40" i="13"/>
  <c r="I40" i="13"/>
  <c r="H40" i="13"/>
  <c r="G40" i="13"/>
  <c r="C40" i="13"/>
  <c r="B40" i="13"/>
  <c r="A40" i="13"/>
  <c r="AK39" i="13"/>
  <c r="AJ39" i="13"/>
  <c r="AI39" i="13"/>
  <c r="AD39" i="13"/>
  <c r="AB39" i="13"/>
  <c r="AA39" i="13"/>
  <c r="Z39" i="13"/>
  <c r="Y39" i="13"/>
  <c r="X39" i="13"/>
  <c r="W39" i="13"/>
  <c r="V39" i="13"/>
  <c r="U39" i="13"/>
  <c r="T39" i="13"/>
  <c r="Q39" i="13"/>
  <c r="P39" i="13"/>
  <c r="O39" i="13"/>
  <c r="N39" i="13"/>
  <c r="M39" i="13"/>
  <c r="L39" i="13"/>
  <c r="K39" i="13"/>
  <c r="J39" i="13"/>
  <c r="I39" i="13"/>
  <c r="H39" i="13"/>
  <c r="G39" i="13"/>
  <c r="C39" i="13"/>
  <c r="B39" i="13"/>
  <c r="A39" i="13"/>
  <c r="AK38" i="13"/>
  <c r="AJ38" i="13"/>
  <c r="AI38" i="13"/>
  <c r="AD38" i="13"/>
  <c r="AB38" i="13"/>
  <c r="AA38" i="13"/>
  <c r="Z38" i="13"/>
  <c r="Y38" i="13"/>
  <c r="X38" i="13"/>
  <c r="W38" i="13"/>
  <c r="V38" i="13"/>
  <c r="U38" i="13"/>
  <c r="T38" i="13"/>
  <c r="Q38" i="13"/>
  <c r="P38" i="13"/>
  <c r="N38" i="13"/>
  <c r="M38" i="13"/>
  <c r="L38" i="13"/>
  <c r="K38" i="13"/>
  <c r="J38" i="13"/>
  <c r="I38" i="13"/>
  <c r="H38" i="13"/>
  <c r="G38" i="13"/>
  <c r="C38" i="13"/>
  <c r="B38" i="13"/>
  <c r="A38" i="13"/>
  <c r="AK37" i="13"/>
  <c r="AJ37" i="13"/>
  <c r="AI37" i="13"/>
  <c r="AH37" i="13"/>
  <c r="AD37" i="13"/>
  <c r="AB37" i="13"/>
  <c r="AA37" i="13"/>
  <c r="Z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J37" i="13"/>
  <c r="I37" i="13"/>
  <c r="H37" i="13"/>
  <c r="G37" i="13"/>
  <c r="C37" i="13"/>
  <c r="B37" i="13"/>
  <c r="A37" i="13"/>
  <c r="AK36" i="13"/>
  <c r="AJ36" i="13"/>
  <c r="AI36" i="13"/>
  <c r="AH36" i="13"/>
  <c r="AD36" i="13"/>
  <c r="AB36" i="13"/>
  <c r="AA36" i="13"/>
  <c r="Z36" i="13"/>
  <c r="Y36" i="13"/>
  <c r="X36" i="13"/>
  <c r="W36" i="13"/>
  <c r="V36" i="13"/>
  <c r="U36" i="13"/>
  <c r="T36" i="13"/>
  <c r="S36" i="13"/>
  <c r="Q36" i="13"/>
  <c r="P36" i="13"/>
  <c r="N36" i="13"/>
  <c r="M36" i="13"/>
  <c r="L36" i="13"/>
  <c r="K36" i="13"/>
  <c r="J36" i="13"/>
  <c r="I36" i="13"/>
  <c r="H36" i="13"/>
  <c r="G36" i="13"/>
  <c r="C36" i="13"/>
  <c r="B36" i="13"/>
  <c r="A36" i="13"/>
  <c r="AK35" i="13"/>
  <c r="AJ35" i="13"/>
  <c r="AI35" i="13"/>
  <c r="AH35" i="13"/>
  <c r="AD35" i="13"/>
  <c r="AB35" i="13"/>
  <c r="AA35" i="13"/>
  <c r="Z35" i="13"/>
  <c r="Y35" i="13"/>
  <c r="X35" i="13"/>
  <c r="W35" i="13"/>
  <c r="V35" i="13"/>
  <c r="U35" i="13"/>
  <c r="T35" i="13"/>
  <c r="S35" i="13"/>
  <c r="Q35" i="13"/>
  <c r="P35" i="13"/>
  <c r="O35" i="13"/>
  <c r="N35" i="13"/>
  <c r="M35" i="13"/>
  <c r="L35" i="13"/>
  <c r="K35" i="13"/>
  <c r="J35" i="13"/>
  <c r="I35" i="13"/>
  <c r="H35" i="13"/>
  <c r="G35" i="13"/>
  <c r="C35" i="13"/>
  <c r="B35" i="13"/>
  <c r="A35" i="13"/>
  <c r="AK34" i="13"/>
  <c r="AJ34" i="13"/>
  <c r="AI34" i="13"/>
  <c r="AH34" i="13"/>
  <c r="AD34" i="13"/>
  <c r="AB34" i="13"/>
  <c r="AA34" i="13"/>
  <c r="Z34" i="13"/>
  <c r="Y34" i="13"/>
  <c r="X34" i="13"/>
  <c r="W34" i="13"/>
  <c r="V34" i="13"/>
  <c r="U34" i="13"/>
  <c r="T34" i="13"/>
  <c r="Q34" i="13"/>
  <c r="P34" i="13"/>
  <c r="N34" i="13"/>
  <c r="M34" i="13"/>
  <c r="L34" i="13"/>
  <c r="K34" i="13"/>
  <c r="J34" i="13"/>
  <c r="I34" i="13"/>
  <c r="H34" i="13"/>
  <c r="G34" i="13"/>
  <c r="C34" i="13"/>
  <c r="B34" i="13"/>
  <c r="A34" i="13"/>
  <c r="AK33" i="13"/>
  <c r="AJ33" i="13"/>
  <c r="AI33" i="13"/>
  <c r="AD33" i="13"/>
  <c r="AB33" i="13"/>
  <c r="AA33" i="13"/>
  <c r="Z33" i="13"/>
  <c r="Y33" i="13"/>
  <c r="X33" i="13"/>
  <c r="W33" i="13"/>
  <c r="V33" i="13"/>
  <c r="U33" i="13"/>
  <c r="T33" i="13"/>
  <c r="S33" i="13"/>
  <c r="Q33" i="13"/>
  <c r="P33" i="13"/>
  <c r="O33" i="13"/>
  <c r="N33" i="13"/>
  <c r="M33" i="13"/>
  <c r="L33" i="13"/>
  <c r="K33" i="13"/>
  <c r="J33" i="13"/>
  <c r="I33" i="13"/>
  <c r="H33" i="13"/>
  <c r="G33" i="13"/>
  <c r="C33" i="13"/>
  <c r="B33" i="13"/>
  <c r="A33" i="13"/>
  <c r="AK32" i="13"/>
  <c r="AJ32" i="13"/>
  <c r="AI32" i="13"/>
  <c r="AH32" i="13"/>
  <c r="AD32" i="13"/>
  <c r="AB32" i="13"/>
  <c r="AA32" i="13"/>
  <c r="Z32" i="13"/>
  <c r="Y32" i="13"/>
  <c r="X32" i="13"/>
  <c r="W32" i="13"/>
  <c r="V32" i="13"/>
  <c r="U32" i="13"/>
  <c r="T32" i="13"/>
  <c r="S32" i="13"/>
  <c r="Q32" i="13"/>
  <c r="P32" i="13"/>
  <c r="N32" i="13"/>
  <c r="M32" i="13"/>
  <c r="L32" i="13"/>
  <c r="K32" i="13"/>
  <c r="J32" i="13"/>
  <c r="I32" i="13"/>
  <c r="H32" i="13"/>
  <c r="G32" i="13"/>
  <c r="C32" i="13"/>
  <c r="B32" i="13"/>
  <c r="A32" i="13"/>
  <c r="AK31" i="13"/>
  <c r="AJ31" i="13"/>
  <c r="AI31" i="13"/>
  <c r="AH31" i="13"/>
  <c r="AD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C31" i="13"/>
  <c r="B31" i="13"/>
  <c r="A31" i="13"/>
  <c r="AK30" i="13"/>
  <c r="AJ30" i="13"/>
  <c r="AI30" i="13"/>
  <c r="AH30" i="13"/>
  <c r="AD30" i="13"/>
  <c r="AB30" i="13"/>
  <c r="AA30" i="13"/>
  <c r="Z30" i="13"/>
  <c r="Y30" i="13"/>
  <c r="X30" i="13"/>
  <c r="W30" i="13"/>
  <c r="V30" i="13"/>
  <c r="U30" i="13"/>
  <c r="T30" i="13"/>
  <c r="Q30" i="13"/>
  <c r="P30" i="13"/>
  <c r="O30" i="13"/>
  <c r="N30" i="13"/>
  <c r="M30" i="13"/>
  <c r="L30" i="13"/>
  <c r="K30" i="13"/>
  <c r="J30" i="13"/>
  <c r="I30" i="13"/>
  <c r="H30" i="13"/>
  <c r="G30" i="13"/>
  <c r="C30" i="13"/>
  <c r="B30" i="13"/>
  <c r="A30" i="13"/>
  <c r="AK29" i="13"/>
  <c r="AJ29" i="13"/>
  <c r="AI29" i="13"/>
  <c r="AH29" i="13"/>
  <c r="AD29" i="13"/>
  <c r="AB29" i="13"/>
  <c r="AA29" i="13"/>
  <c r="Z29" i="13"/>
  <c r="Y29" i="13"/>
  <c r="X29" i="13"/>
  <c r="W29" i="13"/>
  <c r="V29" i="13"/>
  <c r="U29" i="13"/>
  <c r="T29" i="13"/>
  <c r="Q29" i="13"/>
  <c r="P29" i="13"/>
  <c r="O29" i="13"/>
  <c r="N29" i="13"/>
  <c r="M29" i="13"/>
  <c r="L29" i="13"/>
  <c r="K29" i="13"/>
  <c r="J29" i="13"/>
  <c r="I29" i="13"/>
  <c r="H29" i="13"/>
  <c r="G29" i="13"/>
  <c r="C29" i="13"/>
  <c r="B29" i="13"/>
  <c r="A29" i="13"/>
  <c r="AK28" i="13"/>
  <c r="AJ28" i="13"/>
  <c r="AI28" i="13"/>
  <c r="AH28" i="13"/>
  <c r="AD28" i="13"/>
  <c r="AB28" i="13"/>
  <c r="AA28" i="13"/>
  <c r="Z28" i="13"/>
  <c r="Y28" i="13"/>
  <c r="X28" i="13"/>
  <c r="W28" i="13"/>
  <c r="V28" i="13"/>
  <c r="U28" i="13"/>
  <c r="T28" i="13"/>
  <c r="Q28" i="13"/>
  <c r="P28" i="13"/>
  <c r="N28" i="13"/>
  <c r="M28" i="13"/>
  <c r="L28" i="13"/>
  <c r="K28" i="13"/>
  <c r="J28" i="13"/>
  <c r="I28" i="13"/>
  <c r="H28" i="13"/>
  <c r="G28" i="13"/>
  <c r="C28" i="13"/>
  <c r="B28" i="13"/>
  <c r="A28" i="13"/>
  <c r="AK27" i="13"/>
  <c r="AJ27" i="13"/>
  <c r="AI27" i="13"/>
  <c r="AD27" i="13"/>
  <c r="AB27" i="13"/>
  <c r="AA27" i="13"/>
  <c r="Z27" i="13"/>
  <c r="Y27" i="13"/>
  <c r="X27" i="13"/>
  <c r="W27" i="13"/>
  <c r="V27" i="13"/>
  <c r="U27" i="13"/>
  <c r="T27" i="13"/>
  <c r="S27" i="13"/>
  <c r="Q27" i="13"/>
  <c r="P27" i="13"/>
  <c r="N27" i="13"/>
  <c r="M27" i="13"/>
  <c r="L27" i="13"/>
  <c r="K27" i="13"/>
  <c r="J27" i="13"/>
  <c r="I27" i="13"/>
  <c r="H27" i="13"/>
  <c r="G27" i="13"/>
  <c r="C27" i="13"/>
  <c r="B27" i="13"/>
  <c r="A27" i="13"/>
  <c r="AK26" i="13"/>
  <c r="AJ26" i="13"/>
  <c r="AI26" i="13"/>
  <c r="AH26" i="13"/>
  <c r="AD26" i="13"/>
  <c r="AB26" i="13"/>
  <c r="AA26" i="13"/>
  <c r="Z26" i="13"/>
  <c r="Y26" i="13"/>
  <c r="X26" i="13"/>
  <c r="W26" i="13"/>
  <c r="V26" i="13"/>
  <c r="U26" i="13"/>
  <c r="T26" i="13"/>
  <c r="Q26" i="13"/>
  <c r="P26" i="13"/>
  <c r="N26" i="13"/>
  <c r="M26" i="13"/>
  <c r="L26" i="13"/>
  <c r="K26" i="13"/>
  <c r="J26" i="13"/>
  <c r="I26" i="13"/>
  <c r="H26" i="13"/>
  <c r="G26" i="13"/>
  <c r="C26" i="13"/>
  <c r="B26" i="13"/>
  <c r="A26" i="13"/>
  <c r="AK25" i="13"/>
  <c r="AJ25" i="13"/>
  <c r="AI25" i="13"/>
  <c r="AH25" i="13"/>
  <c r="AD25" i="13"/>
  <c r="AB25" i="13"/>
  <c r="AA25" i="13"/>
  <c r="Z25" i="13"/>
  <c r="Y25" i="13"/>
  <c r="X25" i="13"/>
  <c r="W25" i="13"/>
  <c r="V25" i="13"/>
  <c r="U25" i="13"/>
  <c r="T25" i="13"/>
  <c r="S25" i="13"/>
  <c r="Q25" i="13"/>
  <c r="P25" i="13"/>
  <c r="N25" i="13"/>
  <c r="M25" i="13"/>
  <c r="L25" i="13"/>
  <c r="K25" i="13"/>
  <c r="J25" i="13"/>
  <c r="I25" i="13"/>
  <c r="H25" i="13"/>
  <c r="G25" i="13"/>
  <c r="C25" i="13"/>
  <c r="B25" i="13"/>
  <c r="A25" i="13"/>
  <c r="AK24" i="13"/>
  <c r="AJ24" i="13"/>
  <c r="AI24" i="13"/>
  <c r="AH24" i="13"/>
  <c r="AD24" i="13"/>
  <c r="AB24" i="13"/>
  <c r="AA24" i="13"/>
  <c r="Z24" i="13"/>
  <c r="Y24" i="13"/>
  <c r="X24" i="13"/>
  <c r="W24" i="13"/>
  <c r="V24" i="13"/>
  <c r="U24" i="13"/>
  <c r="T24" i="13"/>
  <c r="S24" i="13"/>
  <c r="Q24" i="13"/>
  <c r="P24" i="13"/>
  <c r="O24" i="13"/>
  <c r="N24" i="13"/>
  <c r="M24" i="13"/>
  <c r="L24" i="13"/>
  <c r="K24" i="13"/>
  <c r="J24" i="13"/>
  <c r="I24" i="13"/>
  <c r="H24" i="13"/>
  <c r="G24" i="13"/>
  <c r="C24" i="13"/>
  <c r="B24" i="13"/>
  <c r="A24" i="13"/>
  <c r="AK23" i="13"/>
  <c r="AJ23" i="13"/>
  <c r="AI23" i="13"/>
  <c r="AD23" i="13"/>
  <c r="AB23" i="13"/>
  <c r="AA23" i="13"/>
  <c r="Z23" i="13"/>
  <c r="Y23" i="13"/>
  <c r="X23" i="13"/>
  <c r="W23" i="13"/>
  <c r="V23" i="13"/>
  <c r="U23" i="13"/>
  <c r="T23" i="13"/>
  <c r="S23" i="13"/>
  <c r="Q23" i="13"/>
  <c r="P23" i="13"/>
  <c r="O23" i="13"/>
  <c r="N23" i="13"/>
  <c r="M23" i="13"/>
  <c r="L23" i="13"/>
  <c r="K23" i="13"/>
  <c r="J23" i="13"/>
  <c r="I23" i="13"/>
  <c r="H23" i="13"/>
  <c r="G23" i="13"/>
  <c r="D23" i="13"/>
  <c r="C23" i="13"/>
  <c r="B23" i="13"/>
  <c r="A23" i="13"/>
  <c r="AK22" i="13"/>
  <c r="AJ22" i="13"/>
  <c r="AI22" i="13"/>
  <c r="AH22" i="13"/>
  <c r="AD22" i="13"/>
  <c r="AB22" i="13"/>
  <c r="AA22" i="13"/>
  <c r="Z22" i="13"/>
  <c r="Y22" i="13"/>
  <c r="X22" i="13"/>
  <c r="W22" i="13"/>
  <c r="V22" i="13"/>
  <c r="U22" i="13"/>
  <c r="T22" i="13"/>
  <c r="Q22" i="13"/>
  <c r="P22" i="13"/>
  <c r="N22" i="13"/>
  <c r="M22" i="13"/>
  <c r="L22" i="13"/>
  <c r="K22" i="13"/>
  <c r="J22" i="13"/>
  <c r="I22" i="13"/>
  <c r="H22" i="13"/>
  <c r="G22" i="13"/>
  <c r="C22" i="13"/>
  <c r="B22" i="13"/>
  <c r="A22" i="13"/>
  <c r="AK21" i="13"/>
  <c r="AJ21" i="13"/>
  <c r="AI21" i="13"/>
  <c r="AH21" i="13"/>
  <c r="AD21" i="13"/>
  <c r="AB21" i="13"/>
  <c r="AA21" i="13"/>
  <c r="Z21" i="13"/>
  <c r="Y21" i="13"/>
  <c r="X21" i="13"/>
  <c r="W21" i="13"/>
  <c r="V21" i="13"/>
  <c r="U21" i="13"/>
  <c r="T21" i="13"/>
  <c r="Q21" i="13"/>
  <c r="P21" i="13"/>
  <c r="O21" i="13"/>
  <c r="N21" i="13"/>
  <c r="M21" i="13"/>
  <c r="L21" i="13"/>
  <c r="K21" i="13"/>
  <c r="J21" i="13"/>
  <c r="I21" i="13"/>
  <c r="H21" i="13"/>
  <c r="G21" i="13"/>
  <c r="C21" i="13"/>
  <c r="B21" i="13"/>
  <c r="A21" i="13"/>
  <c r="AK20" i="13"/>
  <c r="AJ20" i="13"/>
  <c r="AI20" i="13"/>
  <c r="AH20" i="13"/>
  <c r="AD20" i="13"/>
  <c r="AB20" i="13"/>
  <c r="AA20" i="13"/>
  <c r="Z20" i="13"/>
  <c r="Y20" i="13"/>
  <c r="X20" i="13"/>
  <c r="W20" i="13"/>
  <c r="V20" i="13"/>
  <c r="U20" i="13"/>
  <c r="T20" i="13"/>
  <c r="S20" i="13"/>
  <c r="Q20" i="13"/>
  <c r="P20" i="13"/>
  <c r="N20" i="13"/>
  <c r="M20" i="13"/>
  <c r="L20" i="13"/>
  <c r="K20" i="13"/>
  <c r="J20" i="13"/>
  <c r="I20" i="13"/>
  <c r="H20" i="13"/>
  <c r="G20" i="13"/>
  <c r="C20" i="13"/>
  <c r="B20" i="13"/>
  <c r="A20" i="13"/>
  <c r="AK19" i="13"/>
  <c r="AJ19" i="13"/>
  <c r="AI19" i="13"/>
  <c r="AH19" i="13"/>
  <c r="AD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A19" i="13"/>
  <c r="AK18" i="13"/>
  <c r="AJ18" i="13"/>
  <c r="AI18" i="13"/>
  <c r="AH18" i="13"/>
  <c r="AD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A18" i="13"/>
  <c r="AK17" i="13"/>
  <c r="AJ17" i="13"/>
  <c r="AI17" i="13"/>
  <c r="AH17" i="13"/>
  <c r="AD17" i="13"/>
  <c r="AB17" i="13"/>
  <c r="AA17" i="13"/>
  <c r="Z17" i="13"/>
  <c r="Y17" i="13"/>
  <c r="X17" i="13"/>
  <c r="W17" i="13"/>
  <c r="V17" i="13"/>
  <c r="U17" i="13"/>
  <c r="T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D17" i="13"/>
  <c r="C17" i="13"/>
  <c r="B17" i="13"/>
  <c r="A17" i="13"/>
  <c r="AK16" i="13"/>
  <c r="AJ16" i="13"/>
  <c r="AI16" i="13"/>
  <c r="AH16" i="13"/>
  <c r="AD16" i="13"/>
  <c r="AB16" i="13"/>
  <c r="AA16" i="13"/>
  <c r="Z16" i="13"/>
  <c r="Y16" i="13"/>
  <c r="X16" i="13"/>
  <c r="W16" i="13"/>
  <c r="V16" i="13"/>
  <c r="U16" i="13"/>
  <c r="T16" i="13"/>
  <c r="R16" i="13"/>
  <c r="Q16" i="13"/>
  <c r="P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16" i="13"/>
  <c r="A16" i="13"/>
  <c r="AK15" i="13"/>
  <c r="AJ15" i="13"/>
  <c r="AI15" i="13"/>
  <c r="AD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A15" i="13"/>
  <c r="AK14" i="13"/>
  <c r="AJ14" i="13"/>
  <c r="AI14" i="13"/>
  <c r="AH14" i="13"/>
  <c r="AD14" i="13"/>
  <c r="AB14" i="13"/>
  <c r="AA14" i="13"/>
  <c r="Z14" i="13"/>
  <c r="Y14" i="13"/>
  <c r="X14" i="13"/>
  <c r="W14" i="13"/>
  <c r="V14" i="13"/>
  <c r="U14" i="13"/>
  <c r="T14" i="13"/>
  <c r="S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A14" i="13"/>
  <c r="AK13" i="13"/>
  <c r="AJ13" i="13"/>
  <c r="AI13" i="13"/>
  <c r="AH13" i="13"/>
  <c r="AD13" i="13"/>
  <c r="AB13" i="13"/>
  <c r="AA13" i="13"/>
  <c r="Z13" i="13"/>
  <c r="Y13" i="13"/>
  <c r="X13" i="13"/>
  <c r="W13" i="13"/>
  <c r="V13" i="13"/>
  <c r="U13" i="13"/>
  <c r="T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A13" i="13"/>
  <c r="AK12" i="13"/>
  <c r="AJ12" i="13"/>
  <c r="AI12" i="13"/>
  <c r="AH12" i="13"/>
  <c r="AD12" i="13"/>
  <c r="AB12" i="13"/>
  <c r="AA12" i="13"/>
  <c r="Z12" i="13"/>
  <c r="Y12" i="13"/>
  <c r="X12" i="13"/>
  <c r="W12" i="13"/>
  <c r="V12" i="13"/>
  <c r="U12" i="13"/>
  <c r="T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2" i="13"/>
  <c r="AK11" i="13"/>
  <c r="AJ11" i="13"/>
  <c r="AI11" i="13"/>
  <c r="AD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N11" i="13"/>
  <c r="M11" i="13"/>
  <c r="L11" i="13"/>
  <c r="K11" i="13"/>
  <c r="J11" i="13"/>
  <c r="I11" i="13"/>
  <c r="H11" i="13"/>
  <c r="G11" i="13"/>
  <c r="F11" i="13"/>
  <c r="E11" i="13"/>
  <c r="C11" i="13"/>
  <c r="B11" i="13"/>
  <c r="A11" i="13"/>
  <c r="AK10" i="13"/>
  <c r="AJ10" i="13"/>
  <c r="AI10" i="13"/>
  <c r="AD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B10" i="13"/>
  <c r="A10" i="13"/>
  <c r="AK9" i="13"/>
  <c r="AJ9" i="13"/>
  <c r="AI9" i="13"/>
  <c r="AH9" i="13"/>
  <c r="AD9" i="13"/>
  <c r="AB9" i="13"/>
  <c r="AA9" i="13"/>
  <c r="Z9" i="13"/>
  <c r="Y9" i="13"/>
  <c r="X9" i="13"/>
  <c r="W9" i="13"/>
  <c r="V9" i="13"/>
  <c r="U9" i="13"/>
  <c r="T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C9" i="13"/>
  <c r="B9" i="13"/>
  <c r="A9" i="13"/>
  <c r="AK8" i="13"/>
  <c r="AJ8" i="13"/>
  <c r="AI8" i="13"/>
  <c r="AD8" i="13"/>
  <c r="AB8" i="13"/>
  <c r="AA8" i="13"/>
  <c r="Z8" i="13"/>
  <c r="Y8" i="13"/>
  <c r="X8" i="13"/>
  <c r="W8" i="13"/>
  <c r="V8" i="13"/>
  <c r="U8" i="13"/>
  <c r="T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A8" i="13"/>
  <c r="AK7" i="13"/>
  <c r="AJ7" i="13"/>
  <c r="AI7" i="13"/>
  <c r="AD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A7" i="13"/>
  <c r="AK6" i="13"/>
  <c r="AJ6" i="13"/>
  <c r="AI6" i="13"/>
  <c r="AH6" i="13"/>
  <c r="AD6" i="13"/>
  <c r="AB6" i="13"/>
  <c r="AA6" i="13"/>
  <c r="Z6" i="13"/>
  <c r="Y6" i="13"/>
  <c r="X6" i="13"/>
  <c r="W6" i="13"/>
  <c r="V6" i="13"/>
  <c r="U6" i="13"/>
  <c r="T6" i="13"/>
  <c r="S6" i="13"/>
  <c r="Q6" i="13"/>
  <c r="P6" i="13"/>
  <c r="O6" i="13"/>
  <c r="N6" i="13"/>
  <c r="M6" i="13"/>
  <c r="L6" i="13"/>
  <c r="K6" i="13"/>
  <c r="J6" i="13"/>
  <c r="I6" i="13"/>
  <c r="H6" i="13"/>
  <c r="G6" i="13"/>
  <c r="F6" i="13"/>
  <c r="D6" i="13"/>
  <c r="C6" i="13"/>
  <c r="B6" i="13"/>
  <c r="A6" i="13"/>
  <c r="AK5" i="13"/>
  <c r="AJ5" i="13"/>
  <c r="AI5" i="13"/>
  <c r="AH5" i="13"/>
  <c r="AD5" i="13"/>
  <c r="AB5" i="13"/>
  <c r="AA5" i="13"/>
  <c r="Z5" i="13"/>
  <c r="Y5" i="13"/>
  <c r="X5" i="13"/>
  <c r="W5" i="13"/>
  <c r="V5" i="13"/>
  <c r="U5" i="13"/>
  <c r="T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C5" i="13"/>
  <c r="B5" i="13"/>
  <c r="A5" i="13"/>
  <c r="AK4" i="13"/>
  <c r="AJ4" i="13"/>
  <c r="AI4" i="13"/>
  <c r="AD4" i="13"/>
  <c r="AB4" i="13"/>
  <c r="AA4" i="13"/>
  <c r="Z4" i="13"/>
  <c r="Y4" i="13"/>
  <c r="X4" i="13"/>
  <c r="W4" i="13"/>
  <c r="V4" i="13"/>
  <c r="U4" i="13"/>
  <c r="T4" i="13"/>
  <c r="Q4" i="13"/>
  <c r="P4" i="13"/>
  <c r="O4" i="13"/>
  <c r="N4" i="13"/>
  <c r="M4" i="13"/>
  <c r="L4" i="13"/>
  <c r="K4" i="13"/>
  <c r="J4" i="13"/>
  <c r="I4" i="13"/>
  <c r="H4" i="13"/>
  <c r="G4" i="13"/>
  <c r="F4" i="13"/>
  <c r="E4" i="13"/>
  <c r="D4" i="13"/>
  <c r="C4" i="13"/>
  <c r="B4" i="13"/>
  <c r="A4" i="13"/>
  <c r="AK3" i="13"/>
  <c r="AJ3" i="13"/>
  <c r="AI3" i="13"/>
  <c r="AH3" i="13"/>
  <c r="AD3" i="13"/>
  <c r="AB3" i="13"/>
  <c r="AA3" i="13"/>
  <c r="Z3" i="13"/>
  <c r="Y3" i="13"/>
  <c r="X3" i="13"/>
  <c r="W3" i="13"/>
  <c r="V3" i="13"/>
  <c r="U3" i="13"/>
  <c r="T3" i="13"/>
  <c r="S3" i="13"/>
  <c r="R3" i="13"/>
  <c r="Q3" i="13"/>
  <c r="P3" i="13"/>
  <c r="N3" i="13"/>
  <c r="M3" i="13"/>
  <c r="L3" i="13"/>
  <c r="K3" i="13"/>
  <c r="J3" i="13"/>
  <c r="I3" i="13"/>
  <c r="H3" i="13"/>
  <c r="G3" i="13"/>
  <c r="F3" i="13"/>
  <c r="E3" i="13"/>
  <c r="C3" i="13"/>
  <c r="B3" i="13"/>
  <c r="A3" i="13"/>
  <c r="AK2" i="13"/>
  <c r="AJ2" i="13"/>
  <c r="AI2" i="13"/>
  <c r="AH2" i="13"/>
  <c r="AD2" i="13"/>
  <c r="AB2" i="13"/>
  <c r="AA2" i="13"/>
  <c r="Z2" i="13"/>
  <c r="Y2" i="13"/>
  <c r="X2" i="13"/>
  <c r="W2" i="13"/>
  <c r="V2" i="13"/>
  <c r="U2" i="13"/>
  <c r="T2" i="13"/>
  <c r="S2" i="13"/>
  <c r="Q2" i="13"/>
  <c r="P2" i="13"/>
  <c r="O2" i="13"/>
  <c r="N2" i="13"/>
  <c r="M2" i="13"/>
  <c r="L2" i="13"/>
  <c r="K2" i="13"/>
  <c r="J2" i="13"/>
  <c r="I2" i="13"/>
  <c r="H2" i="13"/>
  <c r="G2" i="13"/>
  <c r="F2" i="13"/>
  <c r="E2" i="13"/>
  <c r="D2" i="13"/>
  <c r="C2" i="13"/>
  <c r="B2" i="13"/>
  <c r="A2" i="13"/>
  <c r="AK1" i="13"/>
  <c r="AJ1" i="13"/>
  <c r="AI1" i="13"/>
  <c r="AH1" i="13"/>
  <c r="AD1" i="13"/>
  <c r="AB1" i="13"/>
  <c r="AA1" i="13"/>
  <c r="Z1" i="13"/>
  <c r="Y1" i="13"/>
  <c r="X1" i="13"/>
  <c r="W1" i="13"/>
  <c r="V1" i="13"/>
  <c r="U1" i="13"/>
  <c r="T1" i="13"/>
  <c r="S1" i="13"/>
  <c r="R1" i="13"/>
  <c r="Q1" i="13"/>
  <c r="P1" i="13"/>
  <c r="O1" i="13"/>
  <c r="N1" i="13"/>
  <c r="M1" i="13"/>
  <c r="L1" i="13"/>
  <c r="K1" i="13"/>
  <c r="J1" i="13"/>
  <c r="I1" i="13"/>
  <c r="H1" i="13"/>
  <c r="G1" i="13"/>
  <c r="F1" i="13"/>
  <c r="E1" i="13"/>
  <c r="C1" i="13"/>
  <c r="B1" i="13"/>
  <c r="A1" i="13"/>
  <c r="AF71" i="13"/>
  <c r="AF47" i="13"/>
  <c r="AF23" i="13"/>
  <c r="AF9" i="13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Y22" i="1"/>
  <c r="AQ24" i="5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AC11" i="12"/>
  <c r="AF11" i="12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H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H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S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S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E41" i="12"/>
  <c r="C41" i="12"/>
  <c r="B41" i="12"/>
  <c r="A41" i="12"/>
  <c r="AK40" i="12"/>
  <c r="AJ40" i="12"/>
  <c r="AI40" i="12"/>
  <c r="AH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O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H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O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S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H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H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S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H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H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H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H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H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S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S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H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T4" i="11"/>
  <c r="U4" i="11"/>
  <c r="V4" i="11"/>
  <c r="W4" i="11"/>
  <c r="X4" i="11"/>
  <c r="Y4" i="11"/>
  <c r="Z4" i="11"/>
  <c r="AA4" i="11"/>
  <c r="AB4" i="11"/>
  <c r="AC4" i="11"/>
  <c r="AF4" i="11" s="1"/>
  <c r="AD4" i="11"/>
  <c r="AI4" i="11"/>
  <c r="AJ4" i="11"/>
  <c r="AK4" i="11"/>
  <c r="A5" i="11"/>
  <c r="B5" i="11"/>
  <c r="C5" i="11"/>
  <c r="E5" i="11"/>
  <c r="F5" i="11"/>
  <c r="G5" i="11"/>
  <c r="H5" i="11"/>
  <c r="I5" i="11"/>
  <c r="J5" i="11"/>
  <c r="K5" i="11"/>
  <c r="L5" i="11"/>
  <c r="M5" i="11"/>
  <c r="N5" i="11"/>
  <c r="AL10" i="5"/>
  <c r="O5" i="11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H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H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H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F19" i="11" s="1"/>
  <c r="AD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H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S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H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H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S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H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H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H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S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S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S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H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H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H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H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H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H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S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H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S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H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H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S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O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H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S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S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Y78" i="1"/>
  <c r="AQ80" i="5" s="1"/>
  <c r="A24" i="5"/>
  <c r="A73" i="5"/>
  <c r="AL73" i="5"/>
  <c r="V71" i="1"/>
  <c r="AA71" i="1" s="1"/>
  <c r="AS73" i="5" s="1"/>
  <c r="X71" i="1"/>
  <c r="AP73" i="5" s="1"/>
  <c r="Y71" i="1"/>
  <c r="AQ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AP36" i="5" s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X38" i="1"/>
  <c r="AP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X55" i="1"/>
  <c r="AP57" i="5" s="1"/>
  <c r="Y55" i="1"/>
  <c r="AQ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Y70" i="1"/>
  <c r="AQ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34" i="5"/>
  <c r="AL34" i="5"/>
  <c r="A35" i="5"/>
  <c r="AL35" i="5"/>
  <c r="A36" i="5"/>
  <c r="AL36" i="5"/>
  <c r="A37" i="5"/>
  <c r="AL37" i="5"/>
  <c r="A38" i="5"/>
  <c r="AL38" i="5"/>
  <c r="A39" i="5"/>
  <c r="AL39" i="5"/>
  <c r="A40" i="5"/>
  <c r="AL40" i="5"/>
  <c r="A41" i="5"/>
  <c r="AL41" i="5"/>
  <c r="A42" i="5"/>
  <c r="AL42" i="5"/>
  <c r="AO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O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R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9" i="1"/>
  <c r="AQ11" i="5" s="1"/>
  <c r="Y11" i="1"/>
  <c r="AQ13" i="5" s="1"/>
  <c r="Y16" i="1"/>
  <c r="AQ18" i="5" s="1"/>
  <c r="Y19" i="1"/>
  <c r="AQ21" i="5" s="1"/>
  <c r="Y8" i="1"/>
  <c r="AQ10" i="5" s="1"/>
  <c r="Z4" i="1"/>
  <c r="AR6" i="5" s="1"/>
  <c r="W8" i="1"/>
  <c r="AO10" i="5" s="1"/>
  <c r="W9" i="1"/>
  <c r="AO11" i="5" s="1"/>
  <c r="Z5" i="1"/>
  <c r="AR7" i="5" s="1"/>
  <c r="Z8" i="1"/>
  <c r="AR10" i="5" s="1"/>
  <c r="Z10" i="1"/>
  <c r="AR12" i="5" s="1"/>
  <c r="Z11" i="1"/>
  <c r="AR13" i="5" s="1"/>
  <c r="Z12" i="1"/>
  <c r="AR14" i="5" s="1"/>
  <c r="Z16" i="1"/>
  <c r="AR18" i="5" s="1"/>
  <c r="Z17" i="1"/>
  <c r="AR19" i="5" s="1"/>
  <c r="Z18" i="1"/>
  <c r="AR20" i="5" s="1"/>
  <c r="Z19" i="1"/>
  <c r="AR21" i="5" s="1"/>
  <c r="AA17" i="1"/>
  <c r="AS19" i="5" s="1"/>
  <c r="X78" i="1" l="1"/>
  <c r="AP80" i="5" s="1"/>
  <c r="X54" i="1"/>
  <c r="AP56" i="5" s="1"/>
  <c r="W63" i="1"/>
  <c r="AO65" i="5" s="1"/>
  <c r="Y15" i="1"/>
  <c r="AQ17" i="5" s="1"/>
  <c r="Z70" i="1"/>
  <c r="AR72" i="5" s="1"/>
  <c r="W62" i="1"/>
  <c r="AO64" i="5" s="1"/>
  <c r="Z55" i="1"/>
  <c r="AR57" i="5" s="1"/>
  <c r="W46" i="1"/>
  <c r="AO48" i="5" s="1"/>
  <c r="X39" i="1"/>
  <c r="AP41" i="5" s="1"/>
  <c r="Y38" i="1"/>
  <c r="AQ40" i="5" s="1"/>
  <c r="Z71" i="1"/>
  <c r="AR73" i="5" s="1"/>
  <c r="Z78" i="1"/>
  <c r="AR80" i="5" s="1"/>
  <c r="S21" i="10"/>
  <c r="S13" i="10"/>
  <c r="S55" i="11"/>
  <c r="S34" i="11"/>
  <c r="S71" i="12"/>
  <c r="S9" i="13"/>
  <c r="S51" i="13"/>
  <c r="S75" i="13"/>
  <c r="S34" i="14"/>
  <c r="S55" i="14"/>
  <c r="S21" i="15"/>
  <c r="S63" i="15"/>
  <c r="Y54" i="1"/>
  <c r="AQ56" i="5" s="1"/>
  <c r="X6" i="1"/>
  <c r="AP8" i="5" s="1"/>
  <c r="X31" i="1"/>
  <c r="AP33" i="5" s="1"/>
  <c r="W71" i="1"/>
  <c r="AO73" i="5" s="1"/>
  <c r="S51" i="10"/>
  <c r="S9" i="10"/>
  <c r="S5" i="10"/>
  <c r="S51" i="11"/>
  <c r="S29" i="11"/>
  <c r="S63" i="12"/>
  <c r="S29" i="12"/>
  <c r="S43" i="13"/>
  <c r="S5" i="14"/>
  <c r="S59" i="14"/>
  <c r="S71" i="14"/>
  <c r="S75" i="15"/>
  <c r="W38" i="1"/>
  <c r="AO40" i="5" s="1"/>
  <c r="Z30" i="1"/>
  <c r="AR32" i="5" s="1"/>
  <c r="Y6" i="1"/>
  <c r="AQ8" i="5" s="1"/>
  <c r="W7" i="1"/>
  <c r="AO9" i="5" s="1"/>
  <c r="Z47" i="1"/>
  <c r="AR49" i="5" s="1"/>
  <c r="W31" i="1"/>
  <c r="AO33" i="5" s="1"/>
  <c r="X30" i="1"/>
  <c r="AP32" i="5" s="1"/>
  <c r="Z23" i="1"/>
  <c r="AR25" i="5" s="1"/>
  <c r="S63" i="10"/>
  <c r="S47" i="10"/>
  <c r="S63" i="11"/>
  <c r="S47" i="11"/>
  <c r="S9" i="11"/>
  <c r="S5" i="12"/>
  <c r="S17" i="12"/>
  <c r="S38" i="12"/>
  <c r="S5" i="13"/>
  <c r="S34" i="13"/>
  <c r="S63" i="13"/>
  <c r="S67" i="13"/>
  <c r="S5" i="15"/>
  <c r="S34" i="15"/>
  <c r="S55" i="15"/>
  <c r="W15" i="1"/>
  <c r="AO17" i="5" s="1"/>
  <c r="X14" i="1"/>
  <c r="AP16" i="5" s="1"/>
  <c r="Z14" i="1"/>
  <c r="AR16" i="5" s="1"/>
  <c r="X70" i="1"/>
  <c r="AP72" i="5" s="1"/>
  <c r="Z22" i="1"/>
  <c r="AR24" i="5" s="1"/>
  <c r="Y30" i="1"/>
  <c r="AQ32" i="5" s="1"/>
  <c r="Y63" i="1"/>
  <c r="AQ65" i="5" s="1"/>
  <c r="Z62" i="1"/>
  <c r="AR64" i="5" s="1"/>
  <c r="Y47" i="1"/>
  <c r="AQ49" i="5" s="1"/>
  <c r="Z46" i="1"/>
  <c r="AR48" i="5" s="1"/>
  <c r="Y23" i="1"/>
  <c r="AQ25" i="5" s="1"/>
  <c r="S17" i="10"/>
  <c r="S75" i="11"/>
  <c r="X7" i="1"/>
  <c r="AP9" i="5" s="1"/>
  <c r="S59" i="12"/>
  <c r="S21" i="12"/>
  <c r="Y14" i="1"/>
  <c r="AQ16" i="5" s="1"/>
  <c r="S17" i="13"/>
  <c r="S59" i="13"/>
  <c r="S29" i="14"/>
  <c r="S75" i="14"/>
  <c r="S71" i="15"/>
  <c r="X22" i="1"/>
  <c r="AP24" i="5" s="1"/>
  <c r="W55" i="1"/>
  <c r="AO57" i="5" s="1"/>
  <c r="X63" i="1"/>
  <c r="AP65" i="5" s="1"/>
  <c r="Y62" i="1"/>
  <c r="AQ64" i="5" s="1"/>
  <c r="X47" i="1"/>
  <c r="AP49" i="5" s="1"/>
  <c r="Y46" i="1"/>
  <c r="AQ48" i="5" s="1"/>
  <c r="Z39" i="1"/>
  <c r="AR41" i="5" s="1"/>
  <c r="X23" i="1"/>
  <c r="AP25" i="5" s="1"/>
  <c r="S71" i="10"/>
  <c r="S59" i="11"/>
  <c r="S13" i="12"/>
  <c r="S51" i="12"/>
  <c r="S29" i="13"/>
  <c r="S38" i="13"/>
  <c r="S55" i="13"/>
  <c r="S21" i="14"/>
  <c r="S51" i="14"/>
  <c r="S38" i="15"/>
  <c r="W6" i="1"/>
  <c r="AO8" i="5" s="1"/>
  <c r="X15" i="1"/>
  <c r="AP17" i="5" s="1"/>
  <c r="S38" i="11"/>
  <c r="W14" i="1"/>
  <c r="AO16" i="5" s="1"/>
  <c r="Y7" i="1"/>
  <c r="AQ9" i="5" s="1"/>
  <c r="Z63" i="1"/>
  <c r="AR65" i="5" s="1"/>
  <c r="Z6" i="1"/>
  <c r="AR8" i="5" s="1"/>
  <c r="W47" i="1"/>
  <c r="AO49" i="5" s="1"/>
  <c r="Y39" i="1"/>
  <c r="AQ41" i="5" s="1"/>
  <c r="W23" i="1"/>
  <c r="AO25" i="5" s="1"/>
  <c r="S43" i="10"/>
  <c r="Z53" i="1"/>
  <c r="AR55" i="5" s="1"/>
  <c r="X37" i="1"/>
  <c r="AP39" i="5" s="1"/>
  <c r="W77" i="1"/>
  <c r="AO79" i="5" s="1"/>
  <c r="S68" i="12"/>
  <c r="W21" i="1"/>
  <c r="AO23" i="5" s="1"/>
  <c r="Z61" i="1"/>
  <c r="AR63" i="5" s="1"/>
  <c r="S44" i="13"/>
  <c r="S30" i="14"/>
  <c r="S12" i="14"/>
  <c r="W29" i="1"/>
  <c r="AO31" i="5" s="1"/>
  <c r="Z45" i="1"/>
  <c r="AR47" i="5" s="1"/>
  <c r="W13" i="1"/>
  <c r="AO15" i="5" s="1"/>
  <c r="Y53" i="1"/>
  <c r="AQ55" i="5" s="1"/>
  <c r="Y45" i="1"/>
  <c r="AQ47" i="5" s="1"/>
  <c r="S60" i="11"/>
  <c r="S30" i="11"/>
  <c r="S12" i="11"/>
  <c r="S4" i="12"/>
  <c r="S16" i="14"/>
  <c r="S60" i="14"/>
  <c r="S68" i="14"/>
  <c r="Y69" i="1"/>
  <c r="AQ71" i="5" s="1"/>
  <c r="Y61" i="1"/>
  <c r="AQ63" i="5" s="1"/>
  <c r="W37" i="1"/>
  <c r="AO39" i="5" s="1"/>
  <c r="X69" i="1"/>
  <c r="AP71" i="5" s="1"/>
  <c r="X61" i="1"/>
  <c r="AP63" i="5" s="1"/>
  <c r="X53" i="1"/>
  <c r="AP55" i="5" s="1"/>
  <c r="X45" i="1"/>
  <c r="AP47" i="5" s="1"/>
  <c r="S44" i="10"/>
  <c r="S68" i="11"/>
  <c r="S8" i="11"/>
  <c r="S64" i="12"/>
  <c r="S4" i="13"/>
  <c r="S12" i="15"/>
  <c r="X13" i="1"/>
  <c r="AP15" i="5" s="1"/>
  <c r="W69" i="1"/>
  <c r="AO71" i="5" s="1"/>
  <c r="W53" i="1"/>
  <c r="AO55" i="5" s="1"/>
  <c r="W45" i="1"/>
  <c r="AO47" i="5" s="1"/>
  <c r="S72" i="10"/>
  <c r="S64" i="10"/>
  <c r="S56" i="10"/>
  <c r="S56" i="12"/>
  <c r="S60" i="12"/>
  <c r="S12" i="12"/>
  <c r="S16" i="12"/>
  <c r="S30" i="13"/>
  <c r="S8" i="14"/>
  <c r="S12" i="10"/>
  <c r="S16" i="11"/>
  <c r="S56" i="13"/>
  <c r="S44" i="14"/>
  <c r="S56" i="14"/>
  <c r="S64" i="14"/>
  <c r="S72" i="14"/>
  <c r="S44" i="15"/>
  <c r="W61" i="1"/>
  <c r="AO63" i="5" s="1"/>
  <c r="S30" i="10"/>
  <c r="S56" i="11"/>
  <c r="S44" i="11"/>
  <c r="S8" i="12"/>
  <c r="S16" i="13"/>
  <c r="S60" i="13"/>
  <c r="S64" i="13"/>
  <c r="S72" i="13"/>
  <c r="S72" i="15"/>
  <c r="Z29" i="1"/>
  <c r="AR31" i="5" s="1"/>
  <c r="Z77" i="1"/>
  <c r="AR79" i="5" s="1"/>
  <c r="Y21" i="1"/>
  <c r="AQ23" i="5" s="1"/>
  <c r="Z37" i="1"/>
  <c r="AR39" i="5" s="1"/>
  <c r="Y29" i="1"/>
  <c r="AQ31" i="5" s="1"/>
  <c r="Y77" i="1"/>
  <c r="AQ79" i="5" s="1"/>
  <c r="S8" i="10"/>
  <c r="S64" i="11"/>
  <c r="S4" i="11"/>
  <c r="S68" i="13"/>
  <c r="S8" i="15"/>
  <c r="S30" i="15"/>
  <c r="S68" i="15"/>
  <c r="Z13" i="1"/>
  <c r="AR15" i="5" s="1"/>
  <c r="Y37" i="1"/>
  <c r="AQ39" i="5" s="1"/>
  <c r="X29" i="1"/>
  <c r="AP31" i="5" s="1"/>
  <c r="X77" i="1"/>
  <c r="AP79" i="5" s="1"/>
  <c r="S60" i="10"/>
  <c r="S16" i="10"/>
  <c r="S72" i="11"/>
  <c r="Y13" i="1"/>
  <c r="AQ15" i="5" s="1"/>
  <c r="X21" i="1"/>
  <c r="AP23" i="5" s="1"/>
  <c r="Z21" i="1"/>
  <c r="AR23" i="5" s="1"/>
  <c r="AN50" i="5"/>
  <c r="AN38" i="5"/>
  <c r="AN27" i="5"/>
  <c r="D5" i="12"/>
  <c r="D5" i="13"/>
  <c r="D5" i="15"/>
  <c r="D5" i="14"/>
  <c r="D5" i="11"/>
  <c r="D5" i="10"/>
  <c r="F41" i="10"/>
  <c r="F41" i="12"/>
  <c r="F41" i="11"/>
  <c r="F41" i="14"/>
  <c r="F41" i="15"/>
  <c r="F41" i="13"/>
  <c r="AA20" i="1"/>
  <c r="AS22" i="5" s="1"/>
  <c r="AM49" i="5"/>
  <c r="AN73" i="5"/>
  <c r="AN64" i="5"/>
  <c r="AN57" i="5"/>
  <c r="AN25" i="5"/>
  <c r="AN36" i="5"/>
  <c r="AN26" i="5"/>
  <c r="AH27" i="10"/>
  <c r="AH19" i="10"/>
  <c r="AH11" i="11"/>
  <c r="AH11" i="15"/>
  <c r="AH19" i="15"/>
  <c r="AH27" i="15"/>
  <c r="AH15" i="11"/>
  <c r="AH7" i="11"/>
  <c r="AH7" i="13"/>
  <c r="AH15" i="13"/>
  <c r="AH27" i="11"/>
  <c r="AH19" i="11"/>
  <c r="AH27" i="13"/>
  <c r="AH15" i="14"/>
  <c r="AH11" i="10"/>
  <c r="AH11" i="12"/>
  <c r="AH7" i="14"/>
  <c r="AH15" i="10"/>
  <c r="AH15" i="15"/>
  <c r="AH7" i="10"/>
  <c r="O40" i="10"/>
  <c r="O74" i="11"/>
  <c r="O32" i="11"/>
  <c r="O19" i="11"/>
  <c r="O54" i="12"/>
  <c r="O66" i="12"/>
  <c r="O19" i="13"/>
  <c r="O70" i="13"/>
  <c r="O74" i="13"/>
  <c r="O19" i="14"/>
  <c r="O32" i="14"/>
  <c r="O74" i="14"/>
  <c r="O36" i="15"/>
  <c r="O40" i="15"/>
  <c r="O54" i="10"/>
  <c r="O19" i="10"/>
  <c r="O66" i="11"/>
  <c r="O58" i="11"/>
  <c r="O7" i="12"/>
  <c r="O15" i="12"/>
  <c r="O50" i="12"/>
  <c r="O70" i="12"/>
  <c r="O74" i="12"/>
  <c r="O46" i="13"/>
  <c r="O7" i="14"/>
  <c r="O54" i="14"/>
  <c r="O15" i="15"/>
  <c r="O54" i="15"/>
  <c r="O74" i="10"/>
  <c r="O32" i="10"/>
  <c r="O50" i="11"/>
  <c r="O36" i="11"/>
  <c r="O24" i="12"/>
  <c r="O32" i="13"/>
  <c r="O40" i="14"/>
  <c r="O50" i="15"/>
  <c r="O66" i="10"/>
  <c r="O58" i="10"/>
  <c r="O46" i="11"/>
  <c r="O24" i="11"/>
  <c r="O58" i="12"/>
  <c r="O62" i="12"/>
  <c r="O19" i="12"/>
  <c r="O11" i="13"/>
  <c r="O62" i="14"/>
  <c r="O11" i="15"/>
  <c r="O24" i="15"/>
  <c r="O62" i="15"/>
  <c r="O36" i="10"/>
  <c r="O70" i="11"/>
  <c r="O46" i="12"/>
  <c r="O70" i="14"/>
  <c r="O46" i="10"/>
  <c r="O24" i="10"/>
  <c r="O46" i="14"/>
  <c r="R2" i="13"/>
  <c r="R2" i="10"/>
  <c r="R2" i="12"/>
  <c r="R2" i="14"/>
  <c r="R2" i="15"/>
  <c r="O3" i="10"/>
  <c r="O3" i="13"/>
  <c r="O3" i="11"/>
  <c r="X19" i="1"/>
  <c r="AP21" i="5" s="1"/>
  <c r="Z7" i="1"/>
  <c r="AR9" i="5" s="1"/>
  <c r="X11" i="1"/>
  <c r="AP13" i="5" s="1"/>
  <c r="Z15" i="1"/>
  <c r="AR17" i="5" s="1"/>
  <c r="AN72" i="5"/>
  <c r="AN41" i="5"/>
  <c r="AN46" i="5"/>
  <c r="AN54" i="5"/>
  <c r="AN51" i="5"/>
  <c r="AN43" i="5"/>
  <c r="AN58" i="5"/>
  <c r="AN40" i="5"/>
  <c r="AM33" i="5"/>
  <c r="AE28" i="13" s="1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3" s="1"/>
  <c r="AM35" i="5"/>
  <c r="AE30" i="10" s="1"/>
  <c r="AN42" i="5"/>
  <c r="O53" i="13"/>
  <c r="O53" i="14"/>
  <c r="O53" i="15"/>
  <c r="O53" i="12"/>
  <c r="O53" i="11"/>
  <c r="O53" i="10"/>
  <c r="S65" i="14"/>
  <c r="S65" i="12"/>
  <c r="S65" i="10"/>
  <c r="S65" i="13"/>
  <c r="S65" i="15"/>
  <c r="S65" i="11"/>
  <c r="AN53" i="5"/>
  <c r="AM65" i="5"/>
  <c r="AE60" i="13" s="1"/>
  <c r="AN60" i="5"/>
  <c r="AN29" i="5"/>
  <c r="AM51" i="5"/>
  <c r="AE46" i="12" s="1"/>
  <c r="AN67" i="5"/>
  <c r="AM67" i="5"/>
  <c r="AN70" i="5"/>
  <c r="AN37" i="5"/>
  <c r="S61" i="10"/>
  <c r="S61" i="15"/>
  <c r="S61" i="14"/>
  <c r="S61" i="13"/>
  <c r="S61" i="12"/>
  <c r="S61" i="11"/>
  <c r="AA73" i="1"/>
  <c r="AS75" i="5" s="1"/>
  <c r="AE30" i="11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M36" i="5"/>
  <c r="AB34" i="1"/>
  <c r="AE44" i="15"/>
  <c r="AE44" i="11"/>
  <c r="AE44" i="14"/>
  <c r="AE44" i="13"/>
  <c r="AE44" i="12"/>
  <c r="AE44" i="10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4"/>
  <c r="E6" i="15"/>
  <c r="E6" i="13"/>
  <c r="E6" i="12"/>
  <c r="E6" i="10"/>
  <c r="R6" i="13"/>
  <c r="R6" i="12"/>
  <c r="R6" i="10"/>
  <c r="R6" i="14"/>
  <c r="R6" i="11"/>
  <c r="R6" i="15"/>
  <c r="R8" i="13"/>
  <c r="R8" i="10"/>
  <c r="R8" i="15"/>
  <c r="R8" i="14"/>
  <c r="R8" i="12"/>
  <c r="R8" i="11"/>
  <c r="D9" i="11"/>
  <c r="D9" i="14"/>
  <c r="D9" i="15"/>
  <c r="D9" i="12"/>
  <c r="D9" i="10"/>
  <c r="D9" i="13"/>
  <c r="R14" i="15"/>
  <c r="R14" i="14"/>
  <c r="R14" i="10"/>
  <c r="R14" i="12"/>
  <c r="R14" i="13"/>
  <c r="R14" i="11"/>
  <c r="D11" i="14"/>
  <c r="D11" i="11"/>
  <c r="D11" i="12"/>
  <c r="D11" i="10"/>
  <c r="D11" i="15"/>
  <c r="D11" i="13"/>
  <c r="F17" i="13"/>
  <c r="F17" i="11"/>
  <c r="F17" i="15"/>
  <c r="F17" i="10"/>
  <c r="F17" i="12"/>
  <c r="F17" i="14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5" s="1"/>
  <c r="AM9" i="5"/>
  <c r="AM13" i="5"/>
  <c r="AM17" i="5"/>
  <c r="AM21" i="5"/>
  <c r="S28" i="14"/>
  <c r="S28" i="11"/>
  <c r="S28" i="12"/>
  <c r="S28" i="13"/>
  <c r="S28" i="10"/>
  <c r="S28" i="15"/>
  <c r="S22" i="14"/>
  <c r="S22" i="13"/>
  <c r="S22" i="12"/>
  <c r="S22" i="15"/>
  <c r="S22" i="10"/>
  <c r="S22" i="11"/>
  <c r="S69" i="15"/>
  <c r="S69" i="10"/>
  <c r="S69" i="11"/>
  <c r="S69" i="12"/>
  <c r="S69" i="14"/>
  <c r="S69" i="13"/>
  <c r="S48" i="12"/>
  <c r="S48" i="15"/>
  <c r="S48" i="14"/>
  <c r="S48" i="10"/>
  <c r="S48" i="11"/>
  <c r="S48" i="13"/>
  <c r="AH4" i="14"/>
  <c r="AH4" i="12"/>
  <c r="AH4" i="10"/>
  <c r="AH4" i="15"/>
  <c r="AH4" i="13"/>
  <c r="AH4" i="11"/>
  <c r="S26" i="15"/>
  <c r="S26" i="10"/>
  <c r="S26" i="12"/>
  <c r="S26" i="14"/>
  <c r="S26" i="13"/>
  <c r="S26" i="11"/>
  <c r="S73" i="12"/>
  <c r="S73" i="15"/>
  <c r="S73" i="11"/>
  <c r="S73" i="14"/>
  <c r="S73" i="10"/>
  <c r="S73" i="13"/>
  <c r="O56" i="12"/>
  <c r="O56" i="10"/>
  <c r="O56" i="14"/>
  <c r="O56" i="13"/>
  <c r="O56" i="15"/>
  <c r="O56" i="11"/>
  <c r="O38" i="11"/>
  <c r="O38" i="14"/>
  <c r="O38" i="15"/>
  <c r="O38" i="10"/>
  <c r="O38" i="12"/>
  <c r="O38" i="13"/>
  <c r="O61" i="13"/>
  <c r="O61" i="12"/>
  <c r="O61" i="11"/>
  <c r="O61" i="14"/>
  <c r="O61" i="15"/>
  <c r="O61" i="10"/>
  <c r="O42" i="12"/>
  <c r="O42" i="11"/>
  <c r="O42" i="15"/>
  <c r="O42" i="10"/>
  <c r="O42" i="14"/>
  <c r="O42" i="13"/>
  <c r="O20" i="13"/>
  <c r="O20" i="11"/>
  <c r="O20" i="12"/>
  <c r="O20" i="10"/>
  <c r="O20" i="15"/>
  <c r="O20" i="14"/>
  <c r="O48" i="15"/>
  <c r="O48" i="13"/>
  <c r="O48" i="11"/>
  <c r="O48" i="14"/>
  <c r="O48" i="12"/>
  <c r="O48" i="10"/>
  <c r="O52" i="13"/>
  <c r="O52" i="11"/>
  <c r="O52" i="12"/>
  <c r="O52" i="10"/>
  <c r="O52" i="15"/>
  <c r="O52" i="14"/>
  <c r="O69" i="15"/>
  <c r="O69" i="11"/>
  <c r="O69" i="10"/>
  <c r="O69" i="13"/>
  <c r="O69" i="12"/>
  <c r="O69" i="14"/>
  <c r="S39" i="15"/>
  <c r="S39" i="11"/>
  <c r="S39" i="10"/>
  <c r="S39" i="13"/>
  <c r="S39" i="14"/>
  <c r="S39" i="12"/>
  <c r="O25" i="10"/>
  <c r="O25" i="14"/>
  <c r="O25" i="13"/>
  <c r="O25" i="12"/>
  <c r="O25" i="15"/>
  <c r="O25" i="11"/>
  <c r="AH33" i="15"/>
  <c r="AH33" i="11"/>
  <c r="AH33" i="14"/>
  <c r="AH33" i="13"/>
  <c r="AH33" i="10"/>
  <c r="AH33" i="12"/>
  <c r="AH46" i="14"/>
  <c r="AH46" i="12"/>
  <c r="AH46" i="10"/>
  <c r="AH46" i="15"/>
  <c r="AH46" i="13"/>
  <c r="AH46" i="11"/>
  <c r="O49" i="12"/>
  <c r="O49" i="11"/>
  <c r="O49" i="15"/>
  <c r="O49" i="10"/>
  <c r="O49" i="14"/>
  <c r="O49" i="13"/>
  <c r="S52" i="12"/>
  <c r="S52" i="15"/>
  <c r="S52" i="14"/>
  <c r="S52" i="11"/>
  <c r="S52" i="13"/>
  <c r="S52" i="10"/>
  <c r="AH62" i="11"/>
  <c r="AH62" i="15"/>
  <c r="AH62" i="10"/>
  <c r="AH62" i="13"/>
  <c r="AH62" i="12"/>
  <c r="AH62" i="14"/>
  <c r="AH39" i="13"/>
  <c r="AH39" i="14"/>
  <c r="AH39" i="12"/>
  <c r="AH39" i="11"/>
  <c r="AH39" i="15"/>
  <c r="AH39" i="10"/>
  <c r="S49" i="15"/>
  <c r="S49" i="14"/>
  <c r="S49" i="13"/>
  <c r="S49" i="11"/>
  <c r="S49" i="12"/>
  <c r="S49" i="10"/>
  <c r="AH23" i="13"/>
  <c r="AH23" i="10"/>
  <c r="AH23" i="14"/>
  <c r="AH23" i="15"/>
  <c r="AH23" i="12"/>
  <c r="AH23" i="11"/>
  <c r="AH47" i="14"/>
  <c r="AH47" i="15"/>
  <c r="AH47" i="12"/>
  <c r="AH47" i="10"/>
  <c r="AH47" i="13"/>
  <c r="AH47" i="11"/>
  <c r="AH74" i="12"/>
  <c r="AH74" i="15"/>
  <c r="AH74" i="13"/>
  <c r="AH74" i="14"/>
  <c r="AH74" i="10"/>
  <c r="AH74" i="11"/>
  <c r="AH8" i="10"/>
  <c r="AH8" i="11"/>
  <c r="AH8" i="15"/>
  <c r="AH8" i="14"/>
  <c r="AH8" i="12"/>
  <c r="AH8" i="13"/>
  <c r="AH38" i="13"/>
  <c r="AH38" i="10"/>
  <c r="AH38" i="14"/>
  <c r="AH38" i="11"/>
  <c r="AH38" i="15"/>
  <c r="AH38" i="12"/>
  <c r="AH58" i="10"/>
  <c r="AH58" i="15"/>
  <c r="AH58" i="12"/>
  <c r="AH58" i="13"/>
  <c r="AH58" i="11"/>
  <c r="AH58" i="14"/>
  <c r="AH51" i="14"/>
  <c r="AH51" i="10"/>
  <c r="AH51" i="11"/>
  <c r="AH51" i="15"/>
  <c r="AH51" i="12"/>
  <c r="AH51" i="13"/>
  <c r="AH10" i="12"/>
  <c r="AH10" i="10"/>
  <c r="AH10" i="14"/>
  <c r="AH10" i="13"/>
  <c r="AH10" i="11"/>
  <c r="AH10" i="15"/>
  <c r="AH49" i="15"/>
  <c r="AH49" i="12"/>
  <c r="AH49" i="11"/>
  <c r="AH49" i="13"/>
  <c r="AH49" i="14"/>
  <c r="AH49" i="10"/>
  <c r="AH52" i="10"/>
  <c r="AH52" i="15"/>
  <c r="AH52" i="12"/>
  <c r="AH52" i="14"/>
  <c r="AH52" i="13"/>
  <c r="AH52" i="11"/>
  <c r="AH70" i="11"/>
  <c r="AH70" i="14"/>
  <c r="AH70" i="12"/>
  <c r="AH70" i="15"/>
  <c r="AH70" i="13"/>
  <c r="AH70" i="10"/>
  <c r="O22" i="11"/>
  <c r="O22" i="15"/>
  <c r="O22" i="12"/>
  <c r="O22" i="14"/>
  <c r="O22" i="13"/>
  <c r="O22" i="10"/>
  <c r="O63" i="15"/>
  <c r="O63" i="14"/>
  <c r="O63" i="10"/>
  <c r="O63" i="11"/>
  <c r="O63" i="13"/>
  <c r="O63" i="12"/>
  <c r="O65" i="12"/>
  <c r="O65" i="13"/>
  <c r="O65" i="14"/>
  <c r="O65" i="10"/>
  <c r="O65" i="15"/>
  <c r="O65" i="11"/>
  <c r="O26" i="13"/>
  <c r="O26" i="10"/>
  <c r="O26" i="14"/>
  <c r="O26" i="11"/>
  <c r="O26" i="15"/>
  <c r="O26" i="12"/>
  <c r="O10" i="10"/>
  <c r="O10" i="12"/>
  <c r="O10" i="11"/>
  <c r="O10" i="15"/>
  <c r="O10" i="14"/>
  <c r="O10" i="13"/>
  <c r="O57" i="13"/>
  <c r="O57" i="12"/>
  <c r="O57" i="14"/>
  <c r="O57" i="10"/>
  <c r="O57" i="15"/>
  <c r="O57" i="11"/>
  <c r="O27" i="15"/>
  <c r="O27" i="12"/>
  <c r="O27" i="11"/>
  <c r="O27" i="13"/>
  <c r="O27" i="14"/>
  <c r="O27" i="10"/>
  <c r="O34" i="14"/>
  <c r="O34" i="10"/>
  <c r="O34" i="11"/>
  <c r="O34" i="15"/>
  <c r="O34" i="12"/>
  <c r="O34" i="13"/>
  <c r="O71" i="15"/>
  <c r="O71" i="14"/>
  <c r="O71" i="10"/>
  <c r="O71" i="12"/>
  <c r="O71" i="11"/>
  <c r="O71" i="13"/>
  <c r="O73" i="12"/>
  <c r="O73" i="13"/>
  <c r="O73" i="14"/>
  <c r="O73" i="10"/>
  <c r="O73" i="15"/>
  <c r="O73" i="11"/>
  <c r="O16" i="15"/>
  <c r="O16" i="13"/>
  <c r="O16" i="14"/>
  <c r="O16" i="12"/>
  <c r="O16" i="10"/>
  <c r="O16" i="11"/>
  <c r="O28" i="15"/>
  <c r="O28" i="12"/>
  <c r="O28" i="10"/>
  <c r="O28" i="14"/>
  <c r="O28" i="13"/>
  <c r="O28" i="11"/>
  <c r="O45" i="15"/>
  <c r="O45" i="12"/>
  <c r="O45" i="14"/>
  <c r="O45" i="13"/>
  <c r="O45" i="10"/>
  <c r="O45" i="11"/>
  <c r="O44" i="15"/>
  <c r="O44" i="12"/>
  <c r="O44" i="10"/>
  <c r="O44" i="11"/>
  <c r="O44" i="14"/>
  <c r="O44" i="13"/>
  <c r="O59" i="13"/>
  <c r="O59" i="14"/>
  <c r="O59" i="12"/>
  <c r="O59" i="10"/>
  <c r="O59" i="11"/>
  <c r="O59" i="15"/>
  <c r="O67" i="13"/>
  <c r="O67" i="14"/>
  <c r="O67" i="10"/>
  <c r="O67" i="11"/>
  <c r="O67" i="15"/>
  <c r="O67" i="12"/>
  <c r="O75" i="13"/>
  <c r="O75" i="14"/>
  <c r="O75" i="11"/>
  <c r="O75" i="10"/>
  <c r="O75" i="15"/>
  <c r="O75" i="12"/>
  <c r="AC1" i="13"/>
  <c r="AF1" i="13" s="1"/>
  <c r="D1" i="15"/>
  <c r="D1" i="14"/>
  <c r="D1" i="12"/>
  <c r="D1" i="10"/>
  <c r="D1" i="13"/>
  <c r="D1" i="11"/>
  <c r="AA18" i="1"/>
  <c r="AS20" i="5" s="1"/>
  <c r="AA13" i="1"/>
  <c r="AS15" i="5" s="1"/>
  <c r="AN33" i="5"/>
  <c r="AN31" i="5"/>
  <c r="AN30" i="5"/>
  <c r="AN28" i="5"/>
  <c r="R74" i="15"/>
  <c r="R74" i="14"/>
  <c r="R74" i="13"/>
  <c r="R74" i="12"/>
  <c r="R72" i="13"/>
  <c r="R72" i="12"/>
  <c r="R72" i="11"/>
  <c r="R72" i="14"/>
  <c r="R72" i="15"/>
  <c r="R70" i="15"/>
  <c r="R70" i="11"/>
  <c r="R70" i="14"/>
  <c r="R70" i="13"/>
  <c r="R70" i="12"/>
  <c r="R68" i="15"/>
  <c r="R68" i="13"/>
  <c r="R68" i="12"/>
  <c r="R68" i="14"/>
  <c r="R68" i="11"/>
  <c r="E65" i="15"/>
  <c r="E65" i="11"/>
  <c r="E65" i="13"/>
  <c r="E65" i="12"/>
  <c r="E65" i="14"/>
  <c r="R64" i="12"/>
  <c r="R64" i="13"/>
  <c r="R64" i="11"/>
  <c r="R64" i="15"/>
  <c r="R64" i="14"/>
  <c r="E61" i="12"/>
  <c r="E61" i="13"/>
  <c r="E61" i="14"/>
  <c r="E61" i="11"/>
  <c r="E61" i="15"/>
  <c r="R60" i="12"/>
  <c r="R60" i="13"/>
  <c r="R60" i="15"/>
  <c r="R60" i="14"/>
  <c r="R60" i="11"/>
  <c r="E57" i="11"/>
  <c r="E57" i="12"/>
  <c r="E57" i="13"/>
  <c r="E57" i="14"/>
  <c r="E57" i="15"/>
  <c r="R56" i="12"/>
  <c r="R56" i="13"/>
  <c r="R56" i="11"/>
  <c r="R56" i="15"/>
  <c r="R56" i="14"/>
  <c r="E53" i="12"/>
  <c r="E53" i="13"/>
  <c r="E53" i="14"/>
  <c r="E53" i="11"/>
  <c r="E53" i="15"/>
  <c r="R52" i="13"/>
  <c r="R52" i="15"/>
  <c r="R52" i="14"/>
  <c r="R52" i="12"/>
  <c r="R52" i="11"/>
  <c r="E49" i="12"/>
  <c r="E49" i="11"/>
  <c r="E49" i="13"/>
  <c r="E49" i="14"/>
  <c r="E49" i="15"/>
  <c r="R48" i="13"/>
  <c r="R48" i="11"/>
  <c r="R48" i="15"/>
  <c r="R48" i="14"/>
  <c r="R48" i="12"/>
  <c r="E45" i="12"/>
  <c r="E45" i="13"/>
  <c r="E45" i="14"/>
  <c r="E45" i="11"/>
  <c r="E45" i="15"/>
  <c r="R44" i="13"/>
  <c r="R44" i="15"/>
  <c r="R44" i="14"/>
  <c r="R44" i="12"/>
  <c r="R44" i="11"/>
  <c r="E40" i="15"/>
  <c r="E40" i="14"/>
  <c r="E40" i="10"/>
  <c r="E40" i="12"/>
  <c r="E40" i="11"/>
  <c r="E40" i="13"/>
  <c r="R39" i="14"/>
  <c r="R39" i="10"/>
  <c r="R39" i="13"/>
  <c r="R39" i="11"/>
  <c r="R39" i="15"/>
  <c r="R39" i="12"/>
  <c r="E36" i="15"/>
  <c r="E36" i="14"/>
  <c r="E36" i="11"/>
  <c r="E36" i="12"/>
  <c r="E36" i="10"/>
  <c r="E36" i="13"/>
  <c r="R35" i="14"/>
  <c r="R35" i="11"/>
  <c r="R35" i="13"/>
  <c r="R35" i="10"/>
  <c r="R35" i="15"/>
  <c r="R35" i="12"/>
  <c r="E32" i="15"/>
  <c r="E32" i="14"/>
  <c r="E32" i="10"/>
  <c r="E32" i="12"/>
  <c r="E32" i="11"/>
  <c r="E32" i="13"/>
  <c r="F31" i="11"/>
  <c r="F31" i="15"/>
  <c r="F31" i="12"/>
  <c r="F31" i="14"/>
  <c r="F31" i="10"/>
  <c r="F31" i="13"/>
  <c r="D28" i="11"/>
  <c r="D28" i="15"/>
  <c r="D28" i="14"/>
  <c r="D28" i="12"/>
  <c r="D28" i="13"/>
  <c r="F27" i="10"/>
  <c r="F27" i="15"/>
  <c r="F27" i="12"/>
  <c r="F27" i="14"/>
  <c r="F27" i="11"/>
  <c r="F27" i="13"/>
  <c r="D24" i="10"/>
  <c r="D24" i="15"/>
  <c r="D24" i="14"/>
  <c r="D24" i="12"/>
  <c r="D24" i="11"/>
  <c r="D24" i="13"/>
  <c r="F23" i="11"/>
  <c r="F23" i="15"/>
  <c r="F23" i="12"/>
  <c r="F23" i="14"/>
  <c r="F23" i="10"/>
  <c r="F23" i="13"/>
  <c r="R22" i="15"/>
  <c r="R22" i="11"/>
  <c r="R22" i="12"/>
  <c r="R22" i="14"/>
  <c r="R22" i="13"/>
  <c r="R70" i="10"/>
  <c r="R41" i="10"/>
  <c r="AA21" i="1"/>
  <c r="AS23" i="5" s="1"/>
  <c r="F74" i="15"/>
  <c r="F74" i="14"/>
  <c r="F74" i="11"/>
  <c r="F74" i="13"/>
  <c r="F74" i="12"/>
  <c r="F72" i="15"/>
  <c r="F72" i="14"/>
  <c r="F72" i="13"/>
  <c r="F72" i="12"/>
  <c r="F72" i="11"/>
  <c r="F70" i="14"/>
  <c r="F70" i="13"/>
  <c r="F70" i="12"/>
  <c r="F70" i="15"/>
  <c r="F68" i="15"/>
  <c r="F68" i="14"/>
  <c r="F68" i="11"/>
  <c r="F68" i="13"/>
  <c r="F68" i="12"/>
  <c r="D65" i="15"/>
  <c r="D65" i="11"/>
  <c r="D65" i="13"/>
  <c r="D65" i="12"/>
  <c r="D65" i="14"/>
  <c r="F64" i="15"/>
  <c r="F64" i="14"/>
  <c r="F64" i="12"/>
  <c r="F64" i="13"/>
  <c r="F64" i="11"/>
  <c r="D61" i="15"/>
  <c r="D61" i="12"/>
  <c r="D61" i="13"/>
  <c r="D61" i="11"/>
  <c r="D61" i="14"/>
  <c r="F60" i="15"/>
  <c r="F60" i="14"/>
  <c r="F60" i="11"/>
  <c r="F60" i="12"/>
  <c r="F60" i="13"/>
  <c r="D57" i="15"/>
  <c r="D57" i="11"/>
  <c r="D57" i="12"/>
  <c r="D57" i="13"/>
  <c r="D57" i="14"/>
  <c r="F56" i="15"/>
  <c r="F56" i="14"/>
  <c r="F56" i="12"/>
  <c r="F56" i="13"/>
  <c r="F56" i="11"/>
  <c r="D53" i="15"/>
  <c r="D53" i="12"/>
  <c r="D53" i="13"/>
  <c r="D53" i="11"/>
  <c r="D53" i="14"/>
  <c r="F52" i="15"/>
  <c r="F52" i="14"/>
  <c r="F52" i="12"/>
  <c r="F52" i="11"/>
  <c r="F52" i="13"/>
  <c r="D49" i="15"/>
  <c r="D49" i="12"/>
  <c r="D49" i="11"/>
  <c r="D49" i="13"/>
  <c r="D49" i="14"/>
  <c r="F48" i="15"/>
  <c r="F48" i="14"/>
  <c r="F48" i="12"/>
  <c r="F48" i="13"/>
  <c r="F48" i="11"/>
  <c r="D45" i="15"/>
  <c r="D45" i="12"/>
  <c r="D45" i="13"/>
  <c r="D45" i="11"/>
  <c r="D45" i="14"/>
  <c r="F44" i="15"/>
  <c r="F44" i="14"/>
  <c r="F44" i="12"/>
  <c r="F44" i="11"/>
  <c r="F44" i="13"/>
  <c r="D40" i="15"/>
  <c r="D40" i="14"/>
  <c r="D40" i="12"/>
  <c r="D40" i="13"/>
  <c r="F39" i="11"/>
  <c r="F39" i="15"/>
  <c r="F39" i="12"/>
  <c r="F39" i="14"/>
  <c r="F39" i="10"/>
  <c r="F39" i="13"/>
  <c r="D36" i="11"/>
  <c r="D36" i="15"/>
  <c r="D36" i="14"/>
  <c r="D36" i="12"/>
  <c r="D36" i="13"/>
  <c r="F35" i="10"/>
  <c r="F35" i="15"/>
  <c r="F35" i="12"/>
  <c r="F35" i="14"/>
  <c r="F35" i="11"/>
  <c r="F35" i="13"/>
  <c r="D32" i="10"/>
  <c r="D32" i="15"/>
  <c r="D32" i="14"/>
  <c r="D32" i="12"/>
  <c r="D32" i="13"/>
  <c r="E31" i="13"/>
  <c r="E31" i="11"/>
  <c r="E31" i="15"/>
  <c r="E31" i="12"/>
  <c r="E31" i="14"/>
  <c r="R30" i="15"/>
  <c r="R30" i="11"/>
  <c r="R30" i="12"/>
  <c r="R30" i="14"/>
  <c r="R30" i="13"/>
  <c r="E27" i="13"/>
  <c r="E27" i="10"/>
  <c r="E27" i="15"/>
  <c r="E27" i="12"/>
  <c r="E27" i="11"/>
  <c r="E27" i="14"/>
  <c r="R26" i="15"/>
  <c r="R26" i="10"/>
  <c r="R26" i="12"/>
  <c r="R26" i="14"/>
  <c r="R26" i="11"/>
  <c r="R26" i="13"/>
  <c r="E23" i="13"/>
  <c r="E23" i="11"/>
  <c r="E23" i="15"/>
  <c r="E23" i="12"/>
  <c r="E23" i="14"/>
  <c r="F22" i="14"/>
  <c r="F22" i="10"/>
  <c r="F22" i="13"/>
  <c r="F22" i="15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5"/>
  <c r="E74" i="14"/>
  <c r="E74" i="13"/>
  <c r="E74" i="12"/>
  <c r="E72" i="15"/>
  <c r="E72" i="14"/>
  <c r="E72" i="11"/>
  <c r="E72" i="13"/>
  <c r="E72" i="12"/>
  <c r="E70" i="14"/>
  <c r="E70" i="13"/>
  <c r="E70" i="12"/>
  <c r="E70" i="15"/>
  <c r="E68" i="15"/>
  <c r="E68" i="14"/>
  <c r="E68" i="11"/>
  <c r="E68" i="13"/>
  <c r="E68" i="12"/>
  <c r="R67" i="15"/>
  <c r="R67" i="14"/>
  <c r="R67" i="11"/>
  <c r="R67" i="13"/>
  <c r="R67" i="12"/>
  <c r="E64" i="15"/>
  <c r="E64" i="14"/>
  <c r="E64" i="12"/>
  <c r="E64" i="11"/>
  <c r="E64" i="13"/>
  <c r="R63" i="14"/>
  <c r="R63" i="12"/>
  <c r="R63" i="13"/>
  <c r="R63" i="11"/>
  <c r="R63" i="15"/>
  <c r="E60" i="15"/>
  <c r="E60" i="14"/>
  <c r="E60" i="11"/>
  <c r="E60" i="12"/>
  <c r="E60" i="13"/>
  <c r="R59" i="14"/>
  <c r="R59" i="11"/>
  <c r="R59" i="12"/>
  <c r="R59" i="13"/>
  <c r="R59" i="15"/>
  <c r="E56" i="15"/>
  <c r="E56" i="14"/>
  <c r="E56" i="12"/>
  <c r="E56" i="11"/>
  <c r="E56" i="13"/>
  <c r="R55" i="14"/>
  <c r="R55" i="12"/>
  <c r="R55" i="13"/>
  <c r="R55" i="11"/>
  <c r="R55" i="15"/>
  <c r="E52" i="15"/>
  <c r="E52" i="14"/>
  <c r="E52" i="11"/>
  <c r="E52" i="12"/>
  <c r="E52" i="13"/>
  <c r="R51" i="14"/>
  <c r="R51" i="11"/>
  <c r="R51" i="13"/>
  <c r="R51" i="15"/>
  <c r="R51" i="12"/>
  <c r="E48" i="15"/>
  <c r="E48" i="14"/>
  <c r="E48" i="12"/>
  <c r="E48" i="11"/>
  <c r="E48" i="13"/>
  <c r="R47" i="14"/>
  <c r="R47" i="13"/>
  <c r="R47" i="11"/>
  <c r="R47" i="15"/>
  <c r="R47" i="12"/>
  <c r="E44" i="15"/>
  <c r="E44" i="14"/>
  <c r="E44" i="11"/>
  <c r="E44" i="12"/>
  <c r="E44" i="13"/>
  <c r="R43" i="14"/>
  <c r="R43" i="11"/>
  <c r="R43" i="13"/>
  <c r="R43" i="15"/>
  <c r="R43" i="12"/>
  <c r="E39" i="13"/>
  <c r="E39" i="11"/>
  <c r="E39" i="15"/>
  <c r="E39" i="12"/>
  <c r="E39" i="14"/>
  <c r="R38" i="15"/>
  <c r="R38" i="11"/>
  <c r="R38" i="12"/>
  <c r="R38" i="14"/>
  <c r="R38" i="13"/>
  <c r="E35" i="13"/>
  <c r="E35" i="10"/>
  <c r="E35" i="15"/>
  <c r="E35" i="12"/>
  <c r="E35" i="14"/>
  <c r="R34" i="15"/>
  <c r="R34" i="10"/>
  <c r="R34" i="12"/>
  <c r="R34" i="14"/>
  <c r="R34" i="13"/>
  <c r="D31" i="13"/>
  <c r="D31" i="15"/>
  <c r="D31" i="12"/>
  <c r="D31" i="14"/>
  <c r="F30" i="14"/>
  <c r="F30" i="10"/>
  <c r="F30" i="13"/>
  <c r="F30" i="15"/>
  <c r="F30" i="11"/>
  <c r="F30" i="12"/>
  <c r="D27" i="13"/>
  <c r="D27" i="11"/>
  <c r="D27" i="15"/>
  <c r="D27" i="12"/>
  <c r="D27" i="14"/>
  <c r="F26" i="14"/>
  <c r="F26" i="11"/>
  <c r="F26" i="13"/>
  <c r="F26" i="15"/>
  <c r="F26" i="12"/>
  <c r="E22" i="14"/>
  <c r="E22" i="13"/>
  <c r="E22" i="11"/>
  <c r="E22" i="15"/>
  <c r="E22" i="12"/>
  <c r="R21" i="14"/>
  <c r="R21" i="15"/>
  <c r="R21" i="12"/>
  <c r="R21" i="11"/>
  <c r="R21" i="13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5"/>
  <c r="D74" i="14"/>
  <c r="D74" i="13"/>
  <c r="D74" i="12"/>
  <c r="D74" i="11"/>
  <c r="D72" i="15"/>
  <c r="D72" i="14"/>
  <c r="D72" i="13"/>
  <c r="D72" i="12"/>
  <c r="D70" i="14"/>
  <c r="D70" i="11"/>
  <c r="D70" i="13"/>
  <c r="D70" i="12"/>
  <c r="D70" i="15"/>
  <c r="D68" i="11"/>
  <c r="D68" i="14"/>
  <c r="D68" i="15"/>
  <c r="D68" i="13"/>
  <c r="D68" i="12"/>
  <c r="F67" i="15"/>
  <c r="F67" i="14"/>
  <c r="F67" i="11"/>
  <c r="F67" i="13"/>
  <c r="F67" i="12"/>
  <c r="D64" i="15"/>
  <c r="D64" i="14"/>
  <c r="D64" i="12"/>
  <c r="D64" i="13"/>
  <c r="F63" i="11"/>
  <c r="F63" i="15"/>
  <c r="F63" i="14"/>
  <c r="F63" i="12"/>
  <c r="F63" i="13"/>
  <c r="D60" i="11"/>
  <c r="D60" i="15"/>
  <c r="D60" i="14"/>
  <c r="D60" i="12"/>
  <c r="D60" i="13"/>
  <c r="F59" i="15"/>
  <c r="F59" i="14"/>
  <c r="F59" i="11"/>
  <c r="F59" i="12"/>
  <c r="F59" i="13"/>
  <c r="D56" i="15"/>
  <c r="D56" i="14"/>
  <c r="D56" i="12"/>
  <c r="D56" i="13"/>
  <c r="F55" i="11"/>
  <c r="F55" i="15"/>
  <c r="F55" i="14"/>
  <c r="F55" i="12"/>
  <c r="F55" i="13"/>
  <c r="D52" i="11"/>
  <c r="D52" i="15"/>
  <c r="D52" i="14"/>
  <c r="D52" i="12"/>
  <c r="D52" i="13"/>
  <c r="F51" i="15"/>
  <c r="F51" i="12"/>
  <c r="F51" i="14"/>
  <c r="F51" i="11"/>
  <c r="F51" i="13"/>
  <c r="D48" i="15"/>
  <c r="D48" i="14"/>
  <c r="D48" i="12"/>
  <c r="D48" i="13"/>
  <c r="F47" i="11"/>
  <c r="F47" i="15"/>
  <c r="F47" i="12"/>
  <c r="F47" i="14"/>
  <c r="F47" i="13"/>
  <c r="D44" i="11"/>
  <c r="D44" i="15"/>
  <c r="D44" i="14"/>
  <c r="D44" i="12"/>
  <c r="D44" i="13"/>
  <c r="F43" i="15"/>
  <c r="F43" i="12"/>
  <c r="F43" i="14"/>
  <c r="F43" i="11"/>
  <c r="F43" i="13"/>
  <c r="D39" i="13"/>
  <c r="D39" i="15"/>
  <c r="D39" i="12"/>
  <c r="D39" i="14"/>
  <c r="F38" i="14"/>
  <c r="F38" i="13"/>
  <c r="F38" i="15"/>
  <c r="F38" i="12"/>
  <c r="D35" i="13"/>
  <c r="D35" i="11"/>
  <c r="D35" i="15"/>
  <c r="D35" i="12"/>
  <c r="D35" i="14"/>
  <c r="F34" i="14"/>
  <c r="F34" i="11"/>
  <c r="F34" i="13"/>
  <c r="F34" i="15"/>
  <c r="F34" i="12"/>
  <c r="E30" i="14"/>
  <c r="E30" i="13"/>
  <c r="E30" i="11"/>
  <c r="E30" i="15"/>
  <c r="E30" i="12"/>
  <c r="R29" i="14"/>
  <c r="R29" i="15"/>
  <c r="R29" i="12"/>
  <c r="R29" i="11"/>
  <c r="R29" i="13"/>
  <c r="E26" i="14"/>
  <c r="E26" i="13"/>
  <c r="E26" i="15"/>
  <c r="E26" i="12"/>
  <c r="R25" i="14"/>
  <c r="R25" i="15"/>
  <c r="R25" i="12"/>
  <c r="R25" i="13"/>
  <c r="D22" i="14"/>
  <c r="D22" i="11"/>
  <c r="D22" i="13"/>
  <c r="D22" i="15"/>
  <c r="D22" i="10"/>
  <c r="D22" i="12"/>
  <c r="F21" i="13"/>
  <c r="F21" i="14"/>
  <c r="F21" i="15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5"/>
  <c r="R75" i="14"/>
  <c r="R75" i="11"/>
  <c r="R75" i="13"/>
  <c r="R75" i="12"/>
  <c r="R73" i="14"/>
  <c r="R73" i="15"/>
  <c r="R73" i="13"/>
  <c r="R73" i="12"/>
  <c r="R71" i="14"/>
  <c r="R71" i="13"/>
  <c r="R71" i="12"/>
  <c r="R71" i="11"/>
  <c r="R71" i="15"/>
  <c r="R69" i="15"/>
  <c r="R69" i="14"/>
  <c r="R69" i="13"/>
  <c r="R69" i="12"/>
  <c r="E67" i="13"/>
  <c r="E67" i="12"/>
  <c r="E67" i="15"/>
  <c r="E67" i="14"/>
  <c r="R66" i="15"/>
  <c r="R66" i="14"/>
  <c r="R66" i="13"/>
  <c r="R66" i="12"/>
  <c r="E63" i="13"/>
  <c r="E63" i="11"/>
  <c r="E63" i="15"/>
  <c r="E63" i="14"/>
  <c r="E63" i="12"/>
  <c r="R62" i="15"/>
  <c r="R62" i="11"/>
  <c r="R62" i="14"/>
  <c r="R62" i="12"/>
  <c r="R62" i="13"/>
  <c r="E59" i="13"/>
  <c r="E59" i="15"/>
  <c r="E59" i="14"/>
  <c r="E59" i="12"/>
  <c r="R58" i="15"/>
  <c r="R58" i="14"/>
  <c r="R58" i="12"/>
  <c r="R58" i="13"/>
  <c r="E55" i="13"/>
  <c r="E55" i="11"/>
  <c r="E55" i="15"/>
  <c r="E55" i="14"/>
  <c r="E55" i="12"/>
  <c r="R54" i="15"/>
  <c r="R54" i="11"/>
  <c r="R54" i="12"/>
  <c r="R54" i="14"/>
  <c r="R54" i="13"/>
  <c r="E51" i="13"/>
  <c r="E51" i="15"/>
  <c r="E51" i="12"/>
  <c r="E51" i="14"/>
  <c r="R50" i="15"/>
  <c r="R50" i="12"/>
  <c r="R50" i="14"/>
  <c r="R50" i="13"/>
  <c r="E47" i="13"/>
  <c r="E47" i="11"/>
  <c r="E47" i="15"/>
  <c r="E47" i="12"/>
  <c r="E47" i="14"/>
  <c r="R46" i="15"/>
  <c r="R46" i="11"/>
  <c r="R46" i="12"/>
  <c r="R46" i="14"/>
  <c r="R46" i="13"/>
  <c r="E43" i="13"/>
  <c r="E43" i="15"/>
  <c r="E43" i="12"/>
  <c r="E43" i="14"/>
  <c r="R42" i="15"/>
  <c r="R42" i="12"/>
  <c r="R42" i="14"/>
  <c r="R42" i="13"/>
  <c r="E38" i="14"/>
  <c r="E38" i="13"/>
  <c r="E38" i="11"/>
  <c r="E38" i="15"/>
  <c r="E38" i="12"/>
  <c r="R37" i="14"/>
  <c r="R37" i="15"/>
  <c r="R37" i="12"/>
  <c r="R37" i="11"/>
  <c r="R37" i="13"/>
  <c r="E34" i="14"/>
  <c r="E34" i="13"/>
  <c r="E34" i="15"/>
  <c r="E34" i="12"/>
  <c r="R33" i="14"/>
  <c r="R33" i="15"/>
  <c r="R33" i="12"/>
  <c r="R33" i="13"/>
  <c r="D30" i="14"/>
  <c r="D30" i="11"/>
  <c r="D30" i="13"/>
  <c r="D30" i="15"/>
  <c r="D30" i="10"/>
  <c r="D30" i="12"/>
  <c r="F29" i="13"/>
  <c r="F29" i="14"/>
  <c r="F29" i="15"/>
  <c r="F29" i="12"/>
  <c r="D26" i="14"/>
  <c r="D26" i="10"/>
  <c r="D26" i="13"/>
  <c r="D26" i="15"/>
  <c r="D26" i="11"/>
  <c r="D26" i="12"/>
  <c r="F25" i="13"/>
  <c r="F25" i="11"/>
  <c r="F25" i="14"/>
  <c r="F25" i="15"/>
  <c r="F25" i="12"/>
  <c r="E21" i="12"/>
  <c r="E21" i="10"/>
  <c r="E21" i="13"/>
  <c r="E21" i="14"/>
  <c r="E21" i="11"/>
  <c r="E21" i="15"/>
  <c r="R20" i="13"/>
  <c r="R20" i="10"/>
  <c r="R20" i="15"/>
  <c r="R20" i="14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5"/>
  <c r="F75" i="14"/>
  <c r="F75" i="11"/>
  <c r="F75" i="13"/>
  <c r="F75" i="12"/>
  <c r="F73" i="15"/>
  <c r="F73" i="13"/>
  <c r="F73" i="12"/>
  <c r="F73" i="14"/>
  <c r="F71" i="11"/>
  <c r="F71" i="15"/>
  <c r="F71" i="14"/>
  <c r="F71" i="13"/>
  <c r="F71" i="12"/>
  <c r="F69" i="13"/>
  <c r="F69" i="12"/>
  <c r="F69" i="15"/>
  <c r="F69" i="14"/>
  <c r="D67" i="13"/>
  <c r="D67" i="12"/>
  <c r="D67" i="15"/>
  <c r="D67" i="14"/>
  <c r="F66" i="14"/>
  <c r="F66" i="11"/>
  <c r="F66" i="13"/>
  <c r="F66" i="12"/>
  <c r="F66" i="15"/>
  <c r="D63" i="12"/>
  <c r="D63" i="13"/>
  <c r="D63" i="15"/>
  <c r="D63" i="14"/>
  <c r="F62" i="14"/>
  <c r="F62" i="12"/>
  <c r="F62" i="13"/>
  <c r="F62" i="15"/>
  <c r="D59" i="12"/>
  <c r="D59" i="13"/>
  <c r="D59" i="11"/>
  <c r="D59" i="15"/>
  <c r="D59" i="14"/>
  <c r="F58" i="14"/>
  <c r="F58" i="12"/>
  <c r="F58" i="11"/>
  <c r="F58" i="13"/>
  <c r="F58" i="15"/>
  <c r="D55" i="12"/>
  <c r="D55" i="13"/>
  <c r="D55" i="15"/>
  <c r="D55" i="14"/>
  <c r="F54" i="14"/>
  <c r="F54" i="13"/>
  <c r="F54" i="15"/>
  <c r="F54" i="12"/>
  <c r="D51" i="13"/>
  <c r="D51" i="11"/>
  <c r="D51" i="15"/>
  <c r="D51" i="12"/>
  <c r="D51" i="14"/>
  <c r="F50" i="14"/>
  <c r="F50" i="11"/>
  <c r="F50" i="13"/>
  <c r="F50" i="15"/>
  <c r="F50" i="12"/>
  <c r="D47" i="13"/>
  <c r="D47" i="15"/>
  <c r="D47" i="12"/>
  <c r="D47" i="14"/>
  <c r="F46" i="14"/>
  <c r="F46" i="13"/>
  <c r="F46" i="15"/>
  <c r="F46" i="12"/>
  <c r="D43" i="13"/>
  <c r="D43" i="11"/>
  <c r="D43" i="15"/>
  <c r="D43" i="12"/>
  <c r="D43" i="14"/>
  <c r="F42" i="14"/>
  <c r="F42" i="11"/>
  <c r="F42" i="13"/>
  <c r="F42" i="15"/>
  <c r="F42" i="12"/>
  <c r="D38" i="14"/>
  <c r="D38" i="11"/>
  <c r="D38" i="13"/>
  <c r="D38" i="15"/>
  <c r="D38" i="12"/>
  <c r="F37" i="13"/>
  <c r="F37" i="14"/>
  <c r="F37" i="15"/>
  <c r="F37" i="12"/>
  <c r="D34" i="14"/>
  <c r="D34" i="10"/>
  <c r="D34" i="13"/>
  <c r="D34" i="15"/>
  <c r="D34" i="11"/>
  <c r="D34" i="12"/>
  <c r="F33" i="13"/>
  <c r="F33" i="11"/>
  <c r="F33" i="14"/>
  <c r="F33" i="15"/>
  <c r="F33" i="12"/>
  <c r="E29" i="12"/>
  <c r="E29" i="10"/>
  <c r="E29" i="13"/>
  <c r="E29" i="14"/>
  <c r="E29" i="11"/>
  <c r="E29" i="15"/>
  <c r="R28" i="13"/>
  <c r="R28" i="10"/>
  <c r="R28" i="15"/>
  <c r="R28" i="14"/>
  <c r="R28" i="12"/>
  <c r="R28" i="11"/>
  <c r="E25" i="12"/>
  <c r="E25" i="11"/>
  <c r="E25" i="13"/>
  <c r="E25" i="14"/>
  <c r="E25" i="10"/>
  <c r="E25" i="15"/>
  <c r="R24" i="13"/>
  <c r="R24" i="11"/>
  <c r="R24" i="15"/>
  <c r="R24" i="14"/>
  <c r="R24" i="12"/>
  <c r="R24" i="10"/>
  <c r="D21" i="15"/>
  <c r="D21" i="12"/>
  <c r="D21" i="10"/>
  <c r="D21" i="13"/>
  <c r="D21" i="11"/>
  <c r="D21" i="14"/>
  <c r="F20" i="15"/>
  <c r="F20" i="14"/>
  <c r="F20" i="12"/>
  <c r="F20" i="11"/>
  <c r="F20" i="13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5"/>
  <c r="E75" i="13"/>
  <c r="E75" i="12"/>
  <c r="E75" i="14"/>
  <c r="E73" i="15"/>
  <c r="E73" i="11"/>
  <c r="E73" i="13"/>
  <c r="E73" i="12"/>
  <c r="E73" i="14"/>
  <c r="E71" i="15"/>
  <c r="E71" i="13"/>
  <c r="E71" i="12"/>
  <c r="E71" i="11"/>
  <c r="E71" i="14"/>
  <c r="E69" i="15"/>
  <c r="E69" i="13"/>
  <c r="E69" i="12"/>
  <c r="E69" i="14"/>
  <c r="E69" i="11"/>
  <c r="E66" i="14"/>
  <c r="E66" i="13"/>
  <c r="E66" i="12"/>
  <c r="E66" i="15"/>
  <c r="R65" i="14"/>
  <c r="R65" i="15"/>
  <c r="R65" i="13"/>
  <c r="R65" i="12"/>
  <c r="E62" i="14"/>
  <c r="E62" i="12"/>
  <c r="E62" i="13"/>
  <c r="E62" i="11"/>
  <c r="E62" i="15"/>
  <c r="R61" i="14"/>
  <c r="R61" i="15"/>
  <c r="R61" i="11"/>
  <c r="R61" i="12"/>
  <c r="R61" i="13"/>
  <c r="E58" i="14"/>
  <c r="E58" i="12"/>
  <c r="E58" i="13"/>
  <c r="E58" i="15"/>
  <c r="R57" i="14"/>
  <c r="R57" i="15"/>
  <c r="R57" i="12"/>
  <c r="R57" i="13"/>
  <c r="E54" i="14"/>
  <c r="E54" i="13"/>
  <c r="E54" i="11"/>
  <c r="E54" i="15"/>
  <c r="E54" i="12"/>
  <c r="R53" i="14"/>
  <c r="R53" i="15"/>
  <c r="R53" i="12"/>
  <c r="R53" i="11"/>
  <c r="R53" i="13"/>
  <c r="E50" i="14"/>
  <c r="E50" i="13"/>
  <c r="E50" i="15"/>
  <c r="E50" i="12"/>
  <c r="R49" i="14"/>
  <c r="R49" i="15"/>
  <c r="R49" i="12"/>
  <c r="R49" i="13"/>
  <c r="E46" i="14"/>
  <c r="E46" i="13"/>
  <c r="E46" i="11"/>
  <c r="E46" i="15"/>
  <c r="E46" i="12"/>
  <c r="R45" i="14"/>
  <c r="R45" i="15"/>
  <c r="R45" i="12"/>
  <c r="R45" i="11"/>
  <c r="R45" i="13"/>
  <c r="E42" i="14"/>
  <c r="E42" i="13"/>
  <c r="E42" i="15"/>
  <c r="E42" i="12"/>
  <c r="R41" i="14"/>
  <c r="R41" i="15"/>
  <c r="R41" i="12"/>
  <c r="R41" i="13"/>
  <c r="R40" i="13"/>
  <c r="R40" i="11"/>
  <c r="R40" i="15"/>
  <c r="R40" i="14"/>
  <c r="R40" i="12"/>
  <c r="E37" i="12"/>
  <c r="E37" i="10"/>
  <c r="E37" i="13"/>
  <c r="E37" i="14"/>
  <c r="E37" i="11"/>
  <c r="E37" i="15"/>
  <c r="R36" i="13"/>
  <c r="R36" i="10"/>
  <c r="R36" i="15"/>
  <c r="R36" i="14"/>
  <c r="R36" i="12"/>
  <c r="R36" i="11"/>
  <c r="E33" i="12"/>
  <c r="E33" i="11"/>
  <c r="E33" i="13"/>
  <c r="E33" i="14"/>
  <c r="E33" i="10"/>
  <c r="E33" i="15"/>
  <c r="R32" i="13"/>
  <c r="R32" i="11"/>
  <c r="R32" i="15"/>
  <c r="R32" i="14"/>
  <c r="R32" i="12"/>
  <c r="R32" i="10"/>
  <c r="D29" i="15"/>
  <c r="D29" i="12"/>
  <c r="D29" i="10"/>
  <c r="D29" i="13"/>
  <c r="D29" i="11"/>
  <c r="D29" i="14"/>
  <c r="F28" i="15"/>
  <c r="F28" i="14"/>
  <c r="F28" i="12"/>
  <c r="F28" i="11"/>
  <c r="F28" i="13"/>
  <c r="F28" i="10"/>
  <c r="D25" i="15"/>
  <c r="D25" i="12"/>
  <c r="D25" i="11"/>
  <c r="D25" i="13"/>
  <c r="D25" i="10"/>
  <c r="D25" i="14"/>
  <c r="F24" i="15"/>
  <c r="F24" i="14"/>
  <c r="F24" i="12"/>
  <c r="F24" i="10"/>
  <c r="F24" i="13"/>
  <c r="F24" i="11"/>
  <c r="E20" i="15"/>
  <c r="E20" i="14"/>
  <c r="E20" i="11"/>
  <c r="E20" i="12"/>
  <c r="E20" i="10"/>
  <c r="E20" i="13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5"/>
  <c r="D75" i="13"/>
  <c r="D75" i="12"/>
  <c r="D75" i="14"/>
  <c r="D73" i="15"/>
  <c r="D73" i="11"/>
  <c r="D73" i="13"/>
  <c r="D73" i="12"/>
  <c r="D73" i="14"/>
  <c r="D71" i="13"/>
  <c r="D71" i="12"/>
  <c r="D71" i="15"/>
  <c r="D71" i="14"/>
  <c r="D69" i="15"/>
  <c r="D69" i="13"/>
  <c r="D69" i="12"/>
  <c r="D69" i="11"/>
  <c r="D69" i="14"/>
  <c r="D66" i="14"/>
  <c r="D66" i="13"/>
  <c r="D66" i="12"/>
  <c r="D66" i="11"/>
  <c r="D66" i="15"/>
  <c r="F65" i="13"/>
  <c r="F65" i="12"/>
  <c r="F65" i="11"/>
  <c r="F65" i="14"/>
  <c r="F65" i="15"/>
  <c r="D62" i="14"/>
  <c r="D62" i="12"/>
  <c r="D62" i="11"/>
  <c r="D62" i="13"/>
  <c r="D62" i="15"/>
  <c r="F61" i="12"/>
  <c r="F61" i="13"/>
  <c r="F61" i="14"/>
  <c r="F61" i="15"/>
  <c r="D58" i="14"/>
  <c r="D58" i="12"/>
  <c r="D58" i="13"/>
  <c r="D58" i="15"/>
  <c r="D58" i="11"/>
  <c r="F57" i="12"/>
  <c r="F57" i="13"/>
  <c r="F57" i="11"/>
  <c r="F57" i="14"/>
  <c r="F57" i="15"/>
  <c r="D54" i="14"/>
  <c r="D54" i="11"/>
  <c r="D54" i="13"/>
  <c r="D54" i="15"/>
  <c r="D54" i="12"/>
  <c r="F53" i="13"/>
  <c r="F53" i="14"/>
  <c r="F53" i="15"/>
  <c r="F53" i="12"/>
  <c r="D50" i="14"/>
  <c r="D50" i="13"/>
  <c r="D50" i="15"/>
  <c r="D50" i="11"/>
  <c r="D50" i="12"/>
  <c r="F49" i="13"/>
  <c r="F49" i="11"/>
  <c r="F49" i="14"/>
  <c r="F49" i="15"/>
  <c r="F49" i="12"/>
  <c r="D46" i="14"/>
  <c r="D46" i="11"/>
  <c r="D46" i="13"/>
  <c r="D46" i="15"/>
  <c r="D46" i="12"/>
  <c r="F45" i="13"/>
  <c r="F45" i="14"/>
  <c r="F45" i="15"/>
  <c r="F45" i="12"/>
  <c r="D42" i="14"/>
  <c r="D42" i="13"/>
  <c r="D42" i="15"/>
  <c r="D42" i="11"/>
  <c r="D42" i="12"/>
  <c r="D41" i="15"/>
  <c r="D41" i="12"/>
  <c r="D41" i="11"/>
  <c r="D41" i="13"/>
  <c r="D41" i="14"/>
  <c r="F40" i="15"/>
  <c r="F40" i="14"/>
  <c r="F40" i="12"/>
  <c r="F40" i="10"/>
  <c r="F40" i="13"/>
  <c r="F40" i="11"/>
  <c r="D37" i="15"/>
  <c r="D37" i="12"/>
  <c r="D37" i="10"/>
  <c r="D37" i="13"/>
  <c r="D37" i="11"/>
  <c r="D37" i="14"/>
  <c r="F36" i="15"/>
  <c r="F36" i="14"/>
  <c r="F36" i="12"/>
  <c r="F36" i="11"/>
  <c r="F36" i="13"/>
  <c r="F36" i="10"/>
  <c r="D33" i="15"/>
  <c r="D33" i="12"/>
  <c r="D33" i="11"/>
  <c r="D33" i="13"/>
  <c r="D33" i="10"/>
  <c r="D33" i="14"/>
  <c r="F32" i="15"/>
  <c r="F32" i="14"/>
  <c r="F32" i="12"/>
  <c r="F32" i="10"/>
  <c r="F32" i="13"/>
  <c r="F32" i="11"/>
  <c r="E28" i="15"/>
  <c r="E28" i="14"/>
  <c r="E28" i="11"/>
  <c r="E28" i="12"/>
  <c r="E28" i="10"/>
  <c r="E28" i="13"/>
  <c r="R27" i="14"/>
  <c r="R27" i="11"/>
  <c r="R27" i="13"/>
  <c r="R27" i="10"/>
  <c r="R27" i="15"/>
  <c r="R27" i="12"/>
  <c r="E24" i="15"/>
  <c r="E24" i="14"/>
  <c r="E24" i="10"/>
  <c r="E24" i="12"/>
  <c r="E24" i="11"/>
  <c r="E24" i="13"/>
  <c r="R23" i="14"/>
  <c r="R23" i="10"/>
  <c r="R23" i="13"/>
  <c r="R23" i="11"/>
  <c r="R23" i="15"/>
  <c r="R23" i="12"/>
  <c r="D20" i="11"/>
  <c r="D20" i="15"/>
  <c r="D20" i="14"/>
  <c r="D20" i="12"/>
  <c r="D20" i="13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H1" i="15"/>
  <c r="AH1" i="14"/>
  <c r="O6" i="15"/>
  <c r="O6" i="14"/>
  <c r="E12" i="15"/>
  <c r="E12" i="14"/>
  <c r="S13" i="14"/>
  <c r="S13" i="15"/>
  <c r="F15" i="15"/>
  <c r="F15" i="14"/>
  <c r="AH16" i="14"/>
  <c r="AH16" i="15"/>
  <c r="F2" i="15"/>
  <c r="F2" i="14"/>
  <c r="R3" i="15"/>
  <c r="R3" i="14"/>
  <c r="R12" i="15"/>
  <c r="R12" i="14"/>
  <c r="S15" i="14"/>
  <c r="S15" i="15"/>
  <c r="S2" i="15"/>
  <c r="S4" i="15"/>
  <c r="S4" i="14"/>
  <c r="F9" i="14"/>
  <c r="F9" i="15"/>
  <c r="R10" i="15"/>
  <c r="R10" i="14"/>
  <c r="F11" i="14"/>
  <c r="F11" i="15"/>
  <c r="R18" i="15"/>
  <c r="R18" i="14"/>
  <c r="S9" i="15"/>
  <c r="S9" i="14"/>
  <c r="S11" i="14"/>
  <c r="S11" i="15"/>
  <c r="O14" i="14"/>
  <c r="O14" i="15"/>
  <c r="S17" i="14"/>
  <c r="S17" i="15"/>
  <c r="S1" i="15"/>
  <c r="S1" i="14"/>
  <c r="D7" i="14"/>
  <c r="D7" i="15"/>
  <c r="E8" i="15"/>
  <c r="E8" i="14"/>
  <c r="O3" i="15"/>
  <c r="O3" i="14"/>
  <c r="AH6" i="15"/>
  <c r="AH6" i="14"/>
  <c r="D13" i="15"/>
  <c r="D13" i="14"/>
  <c r="E14" i="14"/>
  <c r="E14" i="15"/>
  <c r="E16" i="15"/>
  <c r="E16" i="14"/>
  <c r="AA8" i="1"/>
  <c r="AS10" i="5" s="1"/>
  <c r="O12" i="14"/>
  <c r="O12" i="15"/>
  <c r="AH12" i="14"/>
  <c r="AH12" i="15"/>
  <c r="D15" i="15"/>
  <c r="D15" i="14"/>
  <c r="D2" i="14"/>
  <c r="D2" i="15"/>
  <c r="E3" i="15"/>
  <c r="E3" i="14"/>
  <c r="E10" i="15"/>
  <c r="E10" i="14"/>
  <c r="F13" i="14"/>
  <c r="F13" i="15"/>
  <c r="AH14" i="15"/>
  <c r="AH14" i="14"/>
  <c r="D17" i="15"/>
  <c r="D17" i="14"/>
  <c r="O18" i="14"/>
  <c r="O18" i="15"/>
  <c r="D19" i="15"/>
  <c r="D19" i="14"/>
  <c r="AN14" i="5"/>
  <c r="AN16" i="5"/>
  <c r="AA16" i="1"/>
  <c r="AS18" i="5" s="1"/>
  <c r="AA15" i="1"/>
  <c r="AS17" i="5" s="1"/>
  <c r="AN9" i="5"/>
  <c r="AA6" i="1"/>
  <c r="AS8" i="5" s="1"/>
  <c r="R4" i="12"/>
  <c r="R4" i="11"/>
  <c r="R4" i="14"/>
  <c r="R4" i="13"/>
  <c r="R4" i="10"/>
  <c r="R4" i="15"/>
  <c r="S7" i="15"/>
  <c r="S7" i="13"/>
  <c r="S7" i="12"/>
  <c r="S7" i="14"/>
  <c r="S7" i="11"/>
  <c r="S7" i="10"/>
  <c r="AN12" i="5"/>
  <c r="D3" i="13"/>
  <c r="D3" i="11"/>
  <c r="D3" i="12"/>
  <c r="D3" i="14"/>
  <c r="D3" i="15"/>
  <c r="D3" i="10"/>
  <c r="AE28" i="14" l="1"/>
  <c r="AE30" i="13"/>
  <c r="AE28" i="12"/>
  <c r="AE30" i="15"/>
  <c r="AE60" i="11"/>
  <c r="AB79" i="1"/>
  <c r="C20" i="8" s="1"/>
  <c r="C22" i="8" s="1"/>
  <c r="AE30" i="12"/>
  <c r="AE30" i="14"/>
  <c r="AE28" i="11"/>
  <c r="AE28" i="15"/>
  <c r="E18" i="8"/>
  <c r="F18" i="8" s="1"/>
  <c r="AE28" i="10"/>
  <c r="E19" i="8"/>
  <c r="F19" i="8" s="1"/>
  <c r="AE72" i="14"/>
  <c r="AE1" i="11"/>
  <c r="AE60" i="12"/>
  <c r="AE72" i="15"/>
  <c r="AE60" i="14"/>
  <c r="AE72" i="12"/>
  <c r="AE60" i="10"/>
  <c r="AE72" i="10"/>
  <c r="AE1" i="13"/>
  <c r="AE1" i="10"/>
  <c r="AE46" i="10"/>
  <c r="AE1" i="12"/>
  <c r="AE46" i="13"/>
  <c r="AE1" i="14"/>
  <c r="AE46" i="15"/>
  <c r="AE20" i="15"/>
  <c r="AE20" i="14"/>
  <c r="AE20" i="10"/>
  <c r="AE60" i="15"/>
  <c r="AE72" i="11"/>
  <c r="AE46" i="14"/>
  <c r="AE20" i="13"/>
  <c r="AE20" i="11"/>
  <c r="AE62" i="10"/>
  <c r="AE62" i="13"/>
  <c r="AE46" i="11"/>
  <c r="AE62" i="14"/>
  <c r="AE62" i="11"/>
  <c r="AE62" i="15"/>
  <c r="AE62" i="12"/>
  <c r="AE36" i="15"/>
  <c r="AE36" i="11"/>
  <c r="AE36" i="14"/>
  <c r="AE36" i="13"/>
  <c r="AE36" i="12"/>
  <c r="AE36" i="10"/>
  <c r="AE26" i="14"/>
  <c r="AE26" i="13"/>
  <c r="AE26" i="12"/>
  <c r="AE26" i="15"/>
  <c r="AE26" i="11"/>
  <c r="AE26" i="10"/>
  <c r="AE48" i="13"/>
  <c r="AE48" i="12"/>
  <c r="AE48" i="15"/>
  <c r="AE48" i="11"/>
  <c r="AE48" i="14"/>
  <c r="AE48" i="10"/>
  <c r="AE22" i="12"/>
  <c r="AE22" i="15"/>
  <c r="AE22" i="11"/>
  <c r="AE22" i="14"/>
  <c r="AE22" i="13"/>
  <c r="AE22" i="10"/>
  <c r="AE53" i="15"/>
  <c r="AE53" i="11"/>
  <c r="AE53" i="14"/>
  <c r="AE53" i="13"/>
  <c r="AE53" i="12"/>
  <c r="AE53" i="10"/>
  <c r="AE75" i="15"/>
  <c r="AE75" i="11"/>
  <c r="AE75" i="14"/>
  <c r="AE75" i="13"/>
  <c r="AE75" i="12"/>
  <c r="AE75" i="10"/>
  <c r="AE49" i="14"/>
  <c r="AE49" i="13"/>
  <c r="AE49" i="12"/>
  <c r="AE49" i="15"/>
  <c r="AE49" i="11"/>
  <c r="AE49" i="10"/>
  <c r="AE20" i="12"/>
  <c r="AE71" i="12"/>
  <c r="AE71" i="15"/>
  <c r="AE71" i="11"/>
  <c r="AE71" i="14"/>
  <c r="AE71" i="13"/>
  <c r="AE71" i="10"/>
  <c r="AE61" i="15"/>
  <c r="AE61" i="11"/>
  <c r="AE61" i="14"/>
  <c r="AE61" i="13"/>
  <c r="AE61" i="12"/>
  <c r="AE61" i="10"/>
  <c r="AE57" i="14"/>
  <c r="AE57" i="13"/>
  <c r="AE57" i="12"/>
  <c r="AE57" i="15"/>
  <c r="AE57" i="11"/>
  <c r="AE57" i="10"/>
  <c r="AE47" i="12"/>
  <c r="AE47" i="15"/>
  <c r="AE47" i="11"/>
  <c r="AE47" i="14"/>
  <c r="AE47" i="13"/>
  <c r="AE47" i="10"/>
  <c r="AE50" i="14"/>
  <c r="AE50" i="13"/>
  <c r="AE50" i="12"/>
  <c r="AE50" i="15"/>
  <c r="AE50" i="11"/>
  <c r="AE50" i="10"/>
  <c r="AE43" i="15"/>
  <c r="AE43" i="11"/>
  <c r="AE43" i="14"/>
  <c r="AE43" i="13"/>
  <c r="AE43" i="12"/>
  <c r="AE43" i="10"/>
  <c r="AE68" i="15"/>
  <c r="AE68" i="11"/>
  <c r="AE68" i="14"/>
  <c r="AE68" i="13"/>
  <c r="AE68" i="12"/>
  <c r="AE68" i="10"/>
  <c r="AE23" i="12"/>
  <c r="AE23" i="15"/>
  <c r="AE23" i="11"/>
  <c r="AE23" i="14"/>
  <c r="AE23" i="13"/>
  <c r="AE23" i="10"/>
  <c r="AE58" i="14"/>
  <c r="AE58" i="13"/>
  <c r="AE58" i="12"/>
  <c r="AE58" i="15"/>
  <c r="AE58" i="11"/>
  <c r="AE58" i="10"/>
  <c r="AE35" i="15"/>
  <c r="AE35" i="11"/>
  <c r="AE35" i="14"/>
  <c r="AE35" i="13"/>
  <c r="AE35" i="12"/>
  <c r="AE35" i="10"/>
  <c r="AE54" i="12"/>
  <c r="AE54" i="15"/>
  <c r="AE54" i="11"/>
  <c r="AE54" i="14"/>
  <c r="AE54" i="13"/>
  <c r="AE54" i="10"/>
  <c r="AE40" i="13"/>
  <c r="AE40" i="12"/>
  <c r="AE40" i="15"/>
  <c r="AE40" i="11"/>
  <c r="AE40" i="14"/>
  <c r="AE40" i="10"/>
  <c r="AE65" i="14"/>
  <c r="AE65" i="13"/>
  <c r="AE65" i="12"/>
  <c r="AE65" i="15"/>
  <c r="AE65" i="11"/>
  <c r="AE65" i="10"/>
  <c r="AE32" i="13"/>
  <c r="AE32" i="12"/>
  <c r="AE32" i="15"/>
  <c r="AE32" i="11"/>
  <c r="AE32" i="14"/>
  <c r="AE32" i="10"/>
  <c r="AE63" i="12"/>
  <c r="AE63" i="15"/>
  <c r="AE63" i="11"/>
  <c r="AE63" i="14"/>
  <c r="AE63" i="13"/>
  <c r="AE63" i="10"/>
  <c r="AE37" i="15"/>
  <c r="AE37" i="11"/>
  <c r="AE37" i="14"/>
  <c r="AE37" i="13"/>
  <c r="AE37" i="12"/>
  <c r="AE37" i="10"/>
  <c r="AE55" i="12"/>
  <c r="AE55" i="15"/>
  <c r="AE55" i="11"/>
  <c r="AE55" i="14"/>
  <c r="AE55" i="13"/>
  <c r="AE55" i="10"/>
  <c r="AE45" i="15"/>
  <c r="AE45" i="11"/>
  <c r="AE45" i="14"/>
  <c r="AE45" i="13"/>
  <c r="AE45" i="12"/>
  <c r="AE45" i="10"/>
  <c r="AE67" i="15"/>
  <c r="AE67" i="11"/>
  <c r="AE67" i="14"/>
  <c r="AE67" i="13"/>
  <c r="AE67" i="12"/>
  <c r="AE67" i="10"/>
  <c r="AE41" i="14"/>
  <c r="AE41" i="13"/>
  <c r="AE41" i="12"/>
  <c r="AE41" i="15"/>
  <c r="AE41" i="11"/>
  <c r="AE41" i="10"/>
  <c r="AE34" i="14"/>
  <c r="AE34" i="13"/>
  <c r="AE34" i="12"/>
  <c r="AE34" i="15"/>
  <c r="AE34" i="11"/>
  <c r="AE34" i="10"/>
  <c r="AE27" i="15"/>
  <c r="AE27" i="11"/>
  <c r="AE27" i="14"/>
  <c r="AE27" i="13"/>
  <c r="AE27" i="12"/>
  <c r="AE27" i="10"/>
  <c r="AE52" i="15"/>
  <c r="AE52" i="11"/>
  <c r="AE52" i="14"/>
  <c r="AE52" i="13"/>
  <c r="AE52" i="12"/>
  <c r="AE52" i="10"/>
  <c r="AE42" i="14"/>
  <c r="AE42" i="13"/>
  <c r="AE42" i="12"/>
  <c r="AE42" i="15"/>
  <c r="AE42" i="11"/>
  <c r="AE42" i="10"/>
  <c r="AE64" i="13"/>
  <c r="AE64" i="12"/>
  <c r="AE64" i="15"/>
  <c r="AE64" i="11"/>
  <c r="AE64" i="14"/>
  <c r="AE64" i="10"/>
  <c r="AE38" i="12"/>
  <c r="AE38" i="15"/>
  <c r="AE38" i="11"/>
  <c r="AE38" i="14"/>
  <c r="AE38" i="13"/>
  <c r="AE38" i="10"/>
  <c r="AE69" i="15"/>
  <c r="AE69" i="11"/>
  <c r="AE69" i="14"/>
  <c r="AE69" i="13"/>
  <c r="AE69" i="12"/>
  <c r="AE69" i="10"/>
  <c r="AE24" i="13"/>
  <c r="AE24" i="12"/>
  <c r="AE24" i="15"/>
  <c r="AE24" i="11"/>
  <c r="AE24" i="14"/>
  <c r="AE24" i="10"/>
  <c r="AE73" i="14"/>
  <c r="AE73" i="13"/>
  <c r="AE73" i="12"/>
  <c r="AE73" i="15"/>
  <c r="AE73" i="11"/>
  <c r="AE73" i="10"/>
  <c r="AE66" i="14"/>
  <c r="AE66" i="13"/>
  <c r="AE66" i="12"/>
  <c r="AE66" i="15"/>
  <c r="AE66" i="11"/>
  <c r="AE66" i="10"/>
  <c r="AE21" i="15"/>
  <c r="AE21" i="11"/>
  <c r="AE21" i="14"/>
  <c r="AE21" i="13"/>
  <c r="AE21" i="12"/>
  <c r="AE21" i="10"/>
  <c r="AE59" i="15"/>
  <c r="AE59" i="11"/>
  <c r="AE59" i="14"/>
  <c r="AE59" i="13"/>
  <c r="AE59" i="12"/>
  <c r="AE59" i="10"/>
  <c r="AE33" i="14"/>
  <c r="AE33" i="13"/>
  <c r="AE33" i="12"/>
  <c r="AE33" i="15"/>
  <c r="AE33" i="11"/>
  <c r="AE33" i="10"/>
  <c r="AE39" i="12"/>
  <c r="AE39" i="15"/>
  <c r="AE39" i="11"/>
  <c r="AE39" i="14"/>
  <c r="AE39" i="13"/>
  <c r="AE39" i="10"/>
  <c r="AE74" i="14"/>
  <c r="AE74" i="13"/>
  <c r="AE74" i="12"/>
  <c r="AE74" i="15"/>
  <c r="AE74" i="11"/>
  <c r="AE74" i="10"/>
  <c r="AE29" i="15"/>
  <c r="AE29" i="11"/>
  <c r="AE29" i="14"/>
  <c r="AE29" i="13"/>
  <c r="AE29" i="12"/>
  <c r="AE29" i="10"/>
  <c r="AE51" i="15"/>
  <c r="AE51" i="11"/>
  <c r="AE51" i="14"/>
  <c r="AE51" i="13"/>
  <c r="AE51" i="12"/>
  <c r="AE51" i="10"/>
  <c r="AE70" i="12"/>
  <c r="AE70" i="15"/>
  <c r="AE70" i="11"/>
  <c r="AE70" i="14"/>
  <c r="AE70" i="13"/>
  <c r="AE70" i="10"/>
  <c r="AE25" i="14"/>
  <c r="AE25" i="13"/>
  <c r="AE25" i="12"/>
  <c r="AE25" i="15"/>
  <c r="AE25" i="11"/>
  <c r="AE25" i="10"/>
  <c r="AE31" i="12"/>
  <c r="AE31" i="15"/>
  <c r="AE31" i="11"/>
  <c r="AE31" i="14"/>
  <c r="AE31" i="13"/>
  <c r="AE31" i="10"/>
  <c r="AE56" i="13"/>
  <c r="AE56" i="12"/>
  <c r="AE56" i="15"/>
  <c r="AE56" i="11"/>
  <c r="AE56" i="14"/>
  <c r="AE56" i="10"/>
  <c r="AE9" i="15"/>
  <c r="AE9" i="13"/>
  <c r="AE9" i="11"/>
  <c r="AE9" i="14"/>
  <c r="AE9" i="12"/>
  <c r="AE9" i="10"/>
  <c r="AE8" i="13"/>
  <c r="AE8" i="11"/>
  <c r="AE8" i="14"/>
  <c r="AE8" i="12"/>
  <c r="AE8" i="15"/>
  <c r="AE8" i="10"/>
  <c r="AE15" i="11"/>
  <c r="AE15" i="14"/>
  <c r="AE15" i="12"/>
  <c r="AE15" i="15"/>
  <c r="AE15" i="13"/>
  <c r="AE15" i="10"/>
  <c r="AE2" i="15"/>
  <c r="AE2" i="13"/>
  <c r="AE2" i="11"/>
  <c r="AE2" i="14"/>
  <c r="AE2" i="12"/>
  <c r="AE2" i="10"/>
  <c r="AE6" i="11"/>
  <c r="AE6" i="14"/>
  <c r="AE6" i="12"/>
  <c r="AE6" i="15"/>
  <c r="AE6" i="13"/>
  <c r="AE6" i="10"/>
  <c r="AE5" i="11"/>
  <c r="AE5" i="14"/>
  <c r="AE5" i="12"/>
  <c r="AE5" i="15"/>
  <c r="AE5" i="13"/>
  <c r="AE5" i="10"/>
  <c r="AE4" i="14"/>
  <c r="AE4" i="12"/>
  <c r="AE4" i="15"/>
  <c r="AE4" i="13"/>
  <c r="AE4" i="11"/>
  <c r="AE4" i="10"/>
  <c r="AE11" i="12"/>
  <c r="AE11" i="15"/>
  <c r="AE11" i="13"/>
  <c r="AE11" i="11"/>
  <c r="AE11" i="14"/>
  <c r="AE11" i="10"/>
  <c r="AE18" i="15"/>
  <c r="AE18" i="13"/>
  <c r="AE18" i="11"/>
  <c r="AE18" i="14"/>
  <c r="AE18" i="12"/>
  <c r="AE18" i="10"/>
  <c r="AE17" i="15"/>
  <c r="AE17" i="13"/>
  <c r="AE17" i="11"/>
  <c r="AE17" i="14"/>
  <c r="AE17" i="12"/>
  <c r="AE17" i="10"/>
  <c r="AE16" i="13"/>
  <c r="AE16" i="11"/>
  <c r="AE16" i="14"/>
  <c r="AE16" i="12"/>
  <c r="AE16" i="15"/>
  <c r="AE16" i="10"/>
  <c r="AE7" i="11"/>
  <c r="AE7" i="14"/>
  <c r="AE7" i="12"/>
  <c r="AE7" i="15"/>
  <c r="AE7" i="13"/>
  <c r="AE7" i="10"/>
  <c r="AE14" i="11"/>
  <c r="AE14" i="14"/>
  <c r="AE14" i="12"/>
  <c r="AE14" i="15"/>
  <c r="AE14" i="13"/>
  <c r="AE14" i="10"/>
  <c r="AE13" i="11"/>
  <c r="AE13" i="14"/>
  <c r="AE13" i="12"/>
  <c r="AE13" i="15"/>
  <c r="AE13" i="13"/>
  <c r="AE13" i="10"/>
  <c r="AE12" i="14"/>
  <c r="AE12" i="12"/>
  <c r="AE12" i="15"/>
  <c r="AE12" i="13"/>
  <c r="AE12" i="11"/>
  <c r="AE12" i="10"/>
  <c r="AE19" i="12"/>
  <c r="AE19" i="15"/>
  <c r="AE19" i="13"/>
  <c r="AE19" i="11"/>
  <c r="AE19" i="14"/>
  <c r="AE19" i="10"/>
  <c r="AE3" i="12"/>
  <c r="AE3" i="15"/>
  <c r="AE3" i="13"/>
  <c r="AE3" i="11"/>
  <c r="AE3" i="14"/>
  <c r="AE3" i="10"/>
  <c r="AE10" i="15"/>
  <c r="AE10" i="13"/>
  <c r="AE10" i="11"/>
  <c r="AE10" i="14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2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2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3" authorId="1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3" authorId="0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5" authorId="1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E21" authorId="2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<sst xmlns="http://schemas.openxmlformats.org/spreadsheetml/2006/main" count="1586" uniqueCount="182">
  <si>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</si>
  <si>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</si>
  <si>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</si>
  <si>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</si>
  <si>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</si>
  <si>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</si>
  <si>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</si>
  <si>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</si>
  <si>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</si>
  <si>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</si>
  <si>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</si>
  <si>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</si>
  <si>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</si>
  <si>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</si>
  <si>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</si>
  <si>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</si>
  <si>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</si>
  <si>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</si>
  <si>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</si>
  <si>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</si>
  <si>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</si>
  <si>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</si>
  <si>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</si>
  <si>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</si>
  <si>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</si>
  <si>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</si>
  <si>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</si>
  <si>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</si>
  <si>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</si>
  <si>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</si>
  <si>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</si>
  <si>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</si>
  <si>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</si>
  <si>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</si>
  <si>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</si>
  <si>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</si>
  <si>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</si>
  <si>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</si>
  <si>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</si>
  <si>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</si>
  <si>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</si>
  <si>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</si>
  <si>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</si>
  <si>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</si>
  <si>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</si>
  <si>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</si>
  <si>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</si>
  <si>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</si>
  <si>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</si>
  <si>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</si>
  <si>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</si>
  <si>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</si>
  <si>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</si>
  <si>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</si>
  <si>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</si>
  <si>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</si>
  <si>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</si>
  <si>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</si>
  <si>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</si>
  <si>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</si>
  <si>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</si>
  <si>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</si>
  <si>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</si>
  <si>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</si>
  <si>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</si>
  <si>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</si>
  <si>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SAY競技者登録</t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</si>
  <si>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</si>
  <si>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</si>
  <si>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</si>
  <si>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</si>
  <si>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</si>
  <si>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</si>
  <si>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</si>
  <si>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</si>
  <si>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</si>
  <si>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</si>
  <si>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</si>
  <si>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</si>
  <si>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</si>
  <si>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</si>
  <si>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</si>
  <si>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</si>
  <si>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</si>
  <si>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</si>
  <si>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</si>
  <si>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</si>
  <si>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</si>
  <si>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</si>
  <si>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</si>
  <si>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</si>
  <si>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</si>
  <si>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</si>
  <si>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</si>
  <si>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</si>
  <si>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</si>
  <si>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</si>
  <si>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</si>
  <si>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</si>
  <si>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</si>
  <si>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</si>
  <si>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</si>
  <si>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</si>
  <si>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</si>
  <si>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</si>
  <si>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</si>
  <si>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</si>
  <si>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</si>
  <si>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</si>
  <si>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</si>
  <si>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</si>
  <si>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</si>
  <si>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</si>
  <si>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</si>
  <si>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</si>
  <si>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</si>
  <si>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</si>
  <si>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</si>
  <si>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</si>
  <si>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</si>
  <si>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</si>
  <si>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</si>
  <si>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</si>
  <si>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</si>
  <si>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</si>
  <si>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</si>
  <si>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</si>
  <si>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</si>
  <si>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</si>
  <si>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</si>
  <si>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</si>
  <si>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</si>
  <si>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</si>
  <si>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</si>
  <si>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</si>
  <si>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</si>
  <si>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</si>
  <si>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</si>
  <si>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</si>
  <si>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</si>
  <si>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</si>
  <si>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</si>
  <si>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</si>
  <si>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</si>
  <si>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</si>
  <si>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</si>
  <si>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</si>
  <si>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</si>
  <si>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</si>
  <si>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</si>
  <si>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</si>
  <si>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</si>
  <si>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</si>
  <si>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</si>
  <si>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</si>
  <si>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</si>
  <si>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</si>
  <si>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</si>
  <si>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</si>
  <si>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</si>
  <si>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</si>
  <si>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小学3年生以下</t>
    <rPh sb="0" eb="2">
      <t>ショウガク</t>
    </rPh>
    <rPh sb="3" eb="5">
      <t>ネンセイ</t>
    </rPh>
    <rPh sb="5" eb="7">
      <t>イカ</t>
    </rPh>
    <phoneticPr fontId="1"/>
  </si>
  <si>
    <t>小学4年生以上</t>
    <rPh sb="0" eb="2">
      <t>ショウガク</t>
    </rPh>
    <rPh sb="3" eb="5">
      <t>ネンセイ</t>
    </rPh>
    <rPh sb="5" eb="7">
      <t>イジョウ</t>
    </rPh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</si>
  <si>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</si>
  <si>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</si>
  <si>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</si>
  <si>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</si>
  <si>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</si>
  <si>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全日本マスターズ予選</t>
    <rPh sb="0" eb="3">
      <t>ゼンニホン</t>
    </rPh>
    <rPh sb="8" eb="10">
      <t>ヨセン</t>
    </rPh>
    <phoneticPr fontId="1"/>
  </si>
  <si>
    <t>OPEN</t>
  </si>
  <si>
    <t>山梨OPEN　GS　第1戦
兼中学選手権</t>
    <rPh sb="0" eb="2">
      <t>ヤマナシ</t>
    </rPh>
    <rPh sb="10" eb="11">
      <t>ダイ</t>
    </rPh>
    <rPh sb="12" eb="13">
      <t>セン</t>
    </rPh>
    <rPh sb="14" eb="15">
      <t>ケン</t>
    </rPh>
    <rPh sb="15" eb="17">
      <t>チュウガク</t>
    </rPh>
    <rPh sb="17" eb="20">
      <t>センシュケン</t>
    </rPh>
    <phoneticPr fontId="1"/>
  </si>
  <si>
    <t>MS</t>
  </si>
  <si>
    <t>全日本マスターズ予選会</t>
    <rPh sb="0" eb="3">
      <t>ゼンニホン</t>
    </rPh>
    <rPh sb="8" eb="10">
      <t>ヨセン</t>
    </rPh>
    <rPh sb="10" eb="11">
      <t>カイ</t>
    </rPh>
    <phoneticPr fontId="1"/>
  </si>
  <si>
    <t>Jr</t>
  </si>
  <si>
    <t>小中学生GS大会</t>
    <rPh sb="0" eb="4">
      <t>ショウチュウガクセイ</t>
    </rPh>
    <rPh sb="6" eb="8">
      <t>タイカイ</t>
    </rPh>
    <phoneticPr fontId="1"/>
  </si>
  <si>
    <t>山梨OPEN 第1戦
兼中学校選手権</t>
    <rPh sb="0" eb="2">
      <t>ヤマナシ</t>
    </rPh>
    <rPh sb="7" eb="8">
      <t>ダイ</t>
    </rPh>
    <rPh sb="9" eb="10">
      <t>セン</t>
    </rPh>
    <rPh sb="11" eb="12">
      <t>ケン</t>
    </rPh>
    <rPh sb="12" eb="15">
      <t>チュウガッコウ</t>
    </rPh>
    <rPh sb="15" eb="18">
      <t>センシュケン</t>
    </rPh>
    <phoneticPr fontId="8"/>
  </si>
  <si>
    <t>山梨県SL選手権
兼中学校選手権</t>
    <rPh sb="0" eb="3">
      <t>ヤマナシケン</t>
    </rPh>
    <rPh sb="5" eb="8">
      <t>センシュケン</t>
    </rPh>
    <rPh sb="9" eb="10">
      <t>ケン</t>
    </rPh>
    <rPh sb="10" eb="13">
      <t>チュウガッコウ</t>
    </rPh>
    <rPh sb="13" eb="16">
      <t>センシュケン</t>
    </rPh>
    <phoneticPr fontId="1"/>
  </si>
  <si>
    <t>小中学生GS</t>
    <rPh sb="0" eb="4">
      <t>ショウチュウガクセイ</t>
    </rPh>
    <phoneticPr fontId="1"/>
  </si>
  <si>
    <t>中学生以下</t>
    <rPh sb="0" eb="3">
      <t>チュウガクセイ</t>
    </rPh>
    <rPh sb="3" eb="5">
      <t>イカ</t>
    </rPh>
    <phoneticPr fontId="8"/>
  </si>
  <si>
    <t>第78回　国体予選会</t>
    <rPh sb="0" eb="1">
      <t>ダイ</t>
    </rPh>
    <rPh sb="3" eb="4">
      <t>カイ</t>
    </rPh>
    <rPh sb="5" eb="7">
      <t>コクタイ</t>
    </rPh>
    <rPh sb="7" eb="9">
      <t>ヨセン</t>
    </rPh>
    <rPh sb="9" eb="10">
      <t>カイ</t>
    </rPh>
    <phoneticPr fontId="8"/>
  </si>
  <si>
    <t>第78回　国体予選　GS</t>
    <rPh sb="0" eb="1">
      <t>ダイ</t>
    </rPh>
    <rPh sb="3" eb="4">
      <t>カイ</t>
    </rPh>
    <rPh sb="5" eb="7">
      <t>コクタイ</t>
    </rPh>
    <rPh sb="7" eb="9">
      <t>ヨセン</t>
    </rPh>
    <phoneticPr fontId="1"/>
  </si>
  <si>
    <t>第76回　SL選手権
兼中学校選手権</t>
    <rPh sb="0" eb="1">
      <t>ダイ</t>
    </rPh>
    <rPh sb="3" eb="4">
      <t>カイ</t>
    </rPh>
    <rPh sb="7" eb="10">
      <t>センシュケン</t>
    </rPh>
    <rPh sb="11" eb="12">
      <t>ケン</t>
    </rPh>
    <rPh sb="12" eb="15">
      <t>チュウガッコウ</t>
    </rPh>
    <rPh sb="15" eb="18">
      <t>センシュケン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</si>
</sst>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3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0" fillId="5" borderId="6" xfId="0" applyFill="1" applyBorder="1"/>
    <xf numFmtId="0" fontId="0" fillId="5" borderId="7" xfId="0" applyFill="1" applyBorder="1"/>
    <xf numFmtId="6" fontId="0" fillId="2" borderId="24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3" xfId="0" applyBorder="1"/>
    <xf numFmtId="178" fontId="0" fillId="0" borderId="21" xfId="0" applyNumberFormat="1" applyBorder="1"/>
    <xf numFmtId="178" fontId="0" fillId="0" borderId="24" xfId="0" applyNumberFormat="1" applyBorder="1"/>
    <xf numFmtId="5" fontId="0" fillId="0" borderId="21" xfId="0" applyNumberFormat="1" applyBorder="1"/>
    <xf numFmtId="5" fontId="0" fillId="0" borderId="24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29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3" xfId="0" applyBorder="1" applyAlignment="1" applyProtection="1">
      <alignment shrinkToFit="1"/>
      <protection locked="0"/>
    </xf>
    <xf numFmtId="177" fontId="7" fillId="2" borderId="1" xfId="35" applyNumberFormat="1" applyFill="1" applyBorder="1" applyAlignment="1">
      <alignment horizontal="right" vertical="center" shrinkToFit="1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32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shrinkToFit="1"/>
    </xf>
    <xf numFmtId="0" fontId="0" fillId="8" borderId="44" xfId="0" applyFill="1" applyBorder="1"/>
    <xf numFmtId="0" fontId="0" fillId="8" borderId="45" xfId="0" applyFill="1" applyBorder="1"/>
    <xf numFmtId="0" fontId="0" fillId="7" borderId="3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6" fontId="0" fillId="8" borderId="22" xfId="0" applyNumberFormat="1" applyFill="1" applyBorder="1"/>
    <xf numFmtId="6" fontId="0" fillId="8" borderId="24" xfId="0" applyNumberFormat="1" applyFill="1" applyBorder="1"/>
    <xf numFmtId="176" fontId="0" fillId="0" borderId="41" xfId="0" applyNumberFormat="1" applyBorder="1"/>
    <xf numFmtId="6" fontId="0" fillId="8" borderId="46" xfId="0" applyNumberFormat="1" applyFill="1" applyBorder="1"/>
    <xf numFmtId="6" fontId="0" fillId="8" borderId="48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2" borderId="20" xfId="0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6" fillId="0" borderId="0" xfId="0" applyFont="1"/>
    <xf numFmtId="0" fontId="19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8" xfId="0" applyFill="1" applyBorder="1" applyProtection="1">
      <protection locked="0"/>
    </xf>
    <xf numFmtId="0" fontId="0" fillId="7" borderId="19" xfId="0" applyFill="1" applyBorder="1" applyProtection="1">
      <protection locked="0"/>
    </xf>
    <xf numFmtId="5" fontId="14" fillId="2" borderId="21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20" fillId="2" borderId="3" xfId="35" applyNumberFormat="1" applyFont="1" applyFill="1" applyBorder="1" applyAlignment="1">
      <alignment vertical="center" wrapText="1"/>
    </xf>
    <xf numFmtId="14" fontId="20" fillId="2" borderId="1" xfId="35" applyNumberFormat="1" applyFont="1" applyFill="1" applyBorder="1">
      <alignment vertical="center"/>
    </xf>
    <xf numFmtId="0" fontId="7" fillId="0" borderId="1" xfId="35" applyBorder="1" applyProtection="1">
      <alignment vertical="center"/>
      <protection locked="0"/>
    </xf>
    <xf numFmtId="177" fontId="7" fillId="0" borderId="1" xfId="35" applyNumberFormat="1" applyBorder="1" applyAlignment="1" applyProtection="1">
      <alignment horizontal="right" vertical="center"/>
      <protection locked="0"/>
    </xf>
    <xf numFmtId="14" fontId="7" fillId="2" borderId="3" xfId="35" applyNumberFormat="1" applyFill="1" applyBorder="1" applyAlignment="1">
      <alignment horizontal="center" vertical="center"/>
    </xf>
    <xf numFmtId="14" fontId="7" fillId="2" borderId="4" xfId="35" applyNumberFormat="1" applyFill="1" applyBorder="1" applyAlignment="1">
      <alignment horizontal="center" vertical="center"/>
    </xf>
    <xf numFmtId="0" fontId="20" fillId="2" borderId="3" xfId="35" applyFont="1" applyFill="1" applyBorder="1" applyAlignment="1">
      <alignment horizontal="left" vertical="center"/>
    </xf>
    <xf numFmtId="0" fontId="20" fillId="2" borderId="4" xfId="35" applyFont="1" applyFill="1" applyBorder="1" applyAlignment="1">
      <alignment horizontal="left" vertical="center"/>
    </xf>
    <xf numFmtId="14" fontId="7" fillId="2" borderId="8" xfId="35" applyNumberFormat="1" applyFill="1" applyBorder="1" applyAlignment="1">
      <alignment horizontal="center" vertical="center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0" fontId="20" fillId="2" borderId="1" xfId="35" applyFont="1" applyFill="1" applyBorder="1" applyAlignment="1">
      <alignment horizontal="left" vertical="center" wrapText="1"/>
    </xf>
    <xf numFmtId="0" fontId="20" fillId="2" borderId="1" xfId="35" applyFont="1" applyFill="1" applyBorder="1" applyAlignment="1">
      <alignment horizontal="left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9" xfId="35" applyBorder="1" applyAlignment="1" applyProtection="1">
      <alignment horizontal="center" vertical="center"/>
      <protection locked="0"/>
    </xf>
    <xf numFmtId="0" fontId="7" fillId="0" borderId="50" xfId="35" applyBorder="1" applyAlignment="1" applyProtection="1">
      <alignment horizontal="center" vertical="center"/>
      <protection locked="0"/>
    </xf>
    <xf numFmtId="14" fontId="20" fillId="2" borderId="3" xfId="35" applyNumberFormat="1" applyFont="1" applyFill="1" applyBorder="1" applyAlignment="1">
      <alignment horizontal="left" vertical="center" wrapText="1"/>
    </xf>
    <xf numFmtId="14" fontId="20" fillId="2" borderId="4" xfId="35" applyNumberFormat="1" applyFont="1" applyFill="1" applyBorder="1" applyAlignment="1">
      <alignment horizontal="left" vertical="center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7" fillId="2" borderId="40" xfId="35" applyFill="1" applyBorder="1" applyAlignment="1">
      <alignment horizontal="left" vertical="center"/>
    </xf>
    <xf numFmtId="0" fontId="7" fillId="2" borderId="16" xfId="35" applyFill="1" applyBorder="1" applyAlignment="1">
      <alignment horizontal="left" vertical="center"/>
    </xf>
    <xf numFmtId="0" fontId="7" fillId="2" borderId="9" xfId="35" applyFill="1" applyBorder="1" applyAlignment="1">
      <alignment horizontal="left" vertical="center"/>
    </xf>
    <xf numFmtId="0" fontId="7" fillId="2" borderId="28" xfId="35" applyFill="1" applyBorder="1" applyAlignment="1">
      <alignment horizontal="left" vertical="center"/>
    </xf>
    <xf numFmtId="0" fontId="7" fillId="2" borderId="13" xfId="35" applyFill="1" applyBorder="1" applyAlignment="1">
      <alignment horizontal="left" vertical="center"/>
    </xf>
    <xf numFmtId="0" fontId="7" fillId="2" borderId="17" xfId="35" applyFill="1" applyBorder="1" applyAlignment="1">
      <alignment horizontal="left" vertical="center"/>
    </xf>
    <xf numFmtId="177" fontId="7" fillId="2" borderId="1" xfId="35" applyNumberFormat="1" applyFill="1" applyBorder="1" applyAlignment="1">
      <alignment horizontal="right" vertical="center"/>
    </xf>
    <xf numFmtId="0" fontId="17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151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14" t="s">
        <v>163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22"/>
  <sheetViews>
    <sheetView tabSelected="1" workbookViewId="0">
      <selection activeCell="A17" sqref="A17:B17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50</v>
      </c>
    </row>
    <row r="2" spans="1:8" ht="19.5" customHeight="1" x14ac:dyDescent="0.15">
      <c r="A2" s="14" t="s">
        <v>51</v>
      </c>
      <c r="B2" s="131"/>
      <c r="C2" s="131"/>
      <c r="D2" s="131"/>
      <c r="E2" s="131"/>
      <c r="F2" s="131"/>
    </row>
    <row r="3" spans="1:8" ht="19.5" customHeight="1" x14ac:dyDescent="0.15">
      <c r="A3" s="14" t="s">
        <v>52</v>
      </c>
      <c r="B3" s="132"/>
      <c r="C3" s="132"/>
      <c r="D3" s="132"/>
      <c r="E3" s="132"/>
      <c r="F3" s="132"/>
    </row>
    <row r="4" spans="1:8" ht="19.5" customHeight="1" x14ac:dyDescent="0.15">
      <c r="A4" s="14" t="s">
        <v>75</v>
      </c>
      <c r="B4" s="132"/>
      <c r="C4" s="132"/>
      <c r="D4" s="132"/>
      <c r="E4" s="132"/>
      <c r="F4" s="132"/>
    </row>
    <row r="5" spans="1:8" ht="19.5" customHeight="1" x14ac:dyDescent="0.15">
      <c r="A5" s="14" t="s">
        <v>53</v>
      </c>
      <c r="B5" s="132"/>
      <c r="C5" s="132"/>
      <c r="D5" s="132"/>
      <c r="E5" s="132"/>
      <c r="F5" s="132"/>
    </row>
    <row r="6" spans="1:8" ht="19.5" customHeight="1" x14ac:dyDescent="0.15">
      <c r="A6" s="14" t="s">
        <v>54</v>
      </c>
      <c r="B6" s="132"/>
      <c r="C6" s="132"/>
      <c r="D6" s="132"/>
      <c r="E6" s="132"/>
      <c r="F6" s="132"/>
    </row>
    <row r="7" spans="1:8" ht="19.5" customHeight="1" x14ac:dyDescent="0.15">
      <c r="A7" s="115"/>
    </row>
    <row r="8" spans="1:8" ht="19.5" customHeight="1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15">
      <c r="A9" s="126">
        <v>45298</v>
      </c>
      <c r="B9" s="133" t="s">
        <v>175</v>
      </c>
      <c r="C9" s="29" t="s">
        <v>63</v>
      </c>
      <c r="D9" s="30">
        <v>3000</v>
      </c>
      <c r="E9" s="30">
        <f>COUNTIF(エントリー!AU6:AU80,3000)</f>
        <v>0</v>
      </c>
      <c r="F9" s="30">
        <f>D9*E9</f>
        <v>0</v>
      </c>
      <c r="G9" s="135"/>
      <c r="H9" s="135"/>
    </row>
    <row r="10" spans="1:8" ht="19.5" customHeight="1" x14ac:dyDescent="0.15">
      <c r="A10" s="127"/>
      <c r="B10" s="134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:F16" si="0">D10*E10</f>
        <v>0</v>
      </c>
      <c r="G10" s="136"/>
      <c r="H10" s="136"/>
    </row>
    <row r="11" spans="1:8" ht="19.5" customHeight="1" x14ac:dyDescent="0.15">
      <c r="A11" s="126">
        <v>45299</v>
      </c>
      <c r="B11" s="128" t="s">
        <v>179</v>
      </c>
      <c r="C11" s="29" t="s">
        <v>63</v>
      </c>
      <c r="D11" s="30">
        <v>3000</v>
      </c>
      <c r="E11" s="30">
        <f>COUNTIF(エントリー!AW6:AW80,3000)</f>
        <v>0</v>
      </c>
      <c r="F11" s="30">
        <f>D11*E11</f>
        <v>0</v>
      </c>
      <c r="G11" s="124"/>
      <c r="H11" s="124"/>
    </row>
    <row r="12" spans="1:8" ht="19.5" customHeight="1" x14ac:dyDescent="0.15">
      <c r="A12" s="130"/>
      <c r="B12" s="129"/>
      <c r="C12" s="29" t="s">
        <v>64</v>
      </c>
      <c r="D12" s="30">
        <v>4000</v>
      </c>
      <c r="E12" s="30">
        <f>COUNTIF(エントリー!AW6:AW80,4000)</f>
        <v>0</v>
      </c>
      <c r="F12" s="30">
        <f>D12*E12</f>
        <v>0</v>
      </c>
      <c r="G12" s="124"/>
      <c r="H12" s="124"/>
    </row>
    <row r="13" spans="1:8" ht="19.5" customHeight="1" x14ac:dyDescent="0.15">
      <c r="A13" s="130"/>
      <c r="B13" s="139" t="s">
        <v>176</v>
      </c>
      <c r="C13" s="29" t="s">
        <v>63</v>
      </c>
      <c r="D13" s="30">
        <v>2500</v>
      </c>
      <c r="E13" s="30">
        <f>COUNTIF(エントリー!AY6:AY80,2500)</f>
        <v>0</v>
      </c>
      <c r="F13" s="30">
        <f t="shared" si="0"/>
        <v>0</v>
      </c>
      <c r="G13" s="135"/>
      <c r="H13" s="135"/>
    </row>
    <row r="14" spans="1:8" ht="19.5" customHeight="1" x14ac:dyDescent="0.15">
      <c r="A14" s="127"/>
      <c r="B14" s="140"/>
      <c r="C14" s="29" t="s">
        <v>64</v>
      </c>
      <c r="D14" s="30">
        <v>4000</v>
      </c>
      <c r="E14" s="30">
        <f>COUNTIF(エントリー!AY6:AY80,4000)</f>
        <v>0</v>
      </c>
      <c r="F14" s="30">
        <f t="shared" si="0"/>
        <v>0</v>
      </c>
      <c r="G14" s="136"/>
      <c r="H14" s="136"/>
    </row>
    <row r="15" spans="1:8" ht="19.5" customHeight="1" x14ac:dyDescent="0.15">
      <c r="A15" s="126">
        <v>45312</v>
      </c>
      <c r="B15" s="122" t="s">
        <v>168</v>
      </c>
      <c r="C15" s="29" t="s">
        <v>64</v>
      </c>
      <c r="D15" s="30">
        <v>4000</v>
      </c>
      <c r="E15" s="30">
        <f>COUNTIF(エントリー!BA6:BA80,4000)</f>
        <v>0</v>
      </c>
      <c r="F15" s="30">
        <f t="shared" si="0"/>
        <v>0</v>
      </c>
      <c r="G15" s="135"/>
      <c r="H15" s="137"/>
    </row>
    <row r="16" spans="1:8" ht="19.5" customHeight="1" x14ac:dyDescent="0.15">
      <c r="A16" s="127"/>
      <c r="B16" s="123" t="s">
        <v>177</v>
      </c>
      <c r="C16" s="29" t="s">
        <v>178</v>
      </c>
      <c r="D16" s="30">
        <v>2500</v>
      </c>
      <c r="E16" s="30">
        <f>COUNTIF(エントリー!BC6:BC80,2500)</f>
        <v>0</v>
      </c>
      <c r="F16" s="30">
        <f t="shared" si="0"/>
        <v>0</v>
      </c>
      <c r="G16" s="136"/>
      <c r="H16" s="138"/>
    </row>
    <row r="17" spans="1:6" ht="19.5" customHeight="1" x14ac:dyDescent="0.15">
      <c r="A17" s="145" t="s">
        <v>65</v>
      </c>
      <c r="B17" s="146"/>
      <c r="C17" s="147">
        <f>SUM(F9:F16)</f>
        <v>0</v>
      </c>
      <c r="D17" s="148"/>
      <c r="E17" s="148"/>
      <c r="F17" s="149"/>
    </row>
    <row r="18" spans="1:6" ht="19.5" customHeight="1" x14ac:dyDescent="0.15">
      <c r="A18" s="150" t="s">
        <v>66</v>
      </c>
      <c r="B18" s="151"/>
      <c r="C18" s="87" t="s">
        <v>161</v>
      </c>
      <c r="D18" s="121">
        <v>500</v>
      </c>
      <c r="E18" s="30">
        <f>COUNTIF(個表!AB4:AB78,500)</f>
        <v>0</v>
      </c>
      <c r="F18" s="121">
        <f>E18*D18</f>
        <v>0</v>
      </c>
    </row>
    <row r="19" spans="1:6" ht="19.5" customHeight="1" x14ac:dyDescent="0.15">
      <c r="A19" s="152"/>
      <c r="B19" s="153"/>
      <c r="C19" s="87" t="s">
        <v>162</v>
      </c>
      <c r="D19" s="121">
        <v>1000</v>
      </c>
      <c r="E19" s="30">
        <f>COUNTIF(個表!AB4:AB78,1000)</f>
        <v>0</v>
      </c>
      <c r="F19" s="121">
        <f>E19*D19</f>
        <v>0</v>
      </c>
    </row>
    <row r="20" spans="1:6" ht="19.5" customHeight="1" x14ac:dyDescent="0.15">
      <c r="A20" s="154"/>
      <c r="B20" s="155"/>
      <c r="C20" s="156">
        <f>個表!AB79</f>
        <v>0</v>
      </c>
      <c r="D20" s="156"/>
      <c r="E20" s="156"/>
      <c r="F20" s="156"/>
    </row>
    <row r="21" spans="1:6" ht="19.5" customHeight="1" thickBot="1" x14ac:dyDescent="0.2">
      <c r="A21" s="141" t="s">
        <v>67</v>
      </c>
      <c r="B21" s="142"/>
      <c r="C21" s="31" t="s">
        <v>68</v>
      </c>
      <c r="D21" s="121">
        <v>2000</v>
      </c>
      <c r="E21" s="125"/>
      <c r="F21" s="30">
        <f>D21*E21</f>
        <v>0</v>
      </c>
    </row>
    <row r="22" spans="1:6" ht="19.5" customHeight="1" thickTop="1" x14ac:dyDescent="0.15">
      <c r="A22" s="143" t="s">
        <v>69</v>
      </c>
      <c r="B22" s="143"/>
      <c r="C22" s="144">
        <f>C17+C20+F21</f>
        <v>0</v>
      </c>
      <c r="D22" s="144"/>
      <c r="E22" s="144"/>
      <c r="F22" s="144"/>
    </row>
  </sheetData>
  <sheetProtection algorithmName="SHA-512" hashValue="7hETIiuDKLG4tAv2UIujaj+nfw4XRA3M8CKApnGk+DeOk/HfmeAD0AMBrdzkJPnteis4rtwsDPcEoDtK6BjSXg==" saltValue="RiBkRxSiJBzQOTZltQYbsw==" spinCount="100000" sheet="1" objects="1" scenarios="1"/>
  <mergeCells count="24">
    <mergeCell ref="A21:B21"/>
    <mergeCell ref="A22:B22"/>
    <mergeCell ref="C22:F22"/>
    <mergeCell ref="A17:B17"/>
    <mergeCell ref="C17:F17"/>
    <mergeCell ref="A18:B20"/>
    <mergeCell ref="C20:F20"/>
    <mergeCell ref="G15:G16"/>
    <mergeCell ref="H15:H16"/>
    <mergeCell ref="G9:G10"/>
    <mergeCell ref="H9:H10"/>
    <mergeCell ref="B13:B14"/>
    <mergeCell ref="G13:G14"/>
    <mergeCell ref="H13:H14"/>
    <mergeCell ref="A9:A10"/>
    <mergeCell ref="B11:B12"/>
    <mergeCell ref="A11:A14"/>
    <mergeCell ref="A15:A16"/>
    <mergeCell ref="B2:F2"/>
    <mergeCell ref="B3:F3"/>
    <mergeCell ref="B5:F5"/>
    <mergeCell ref="B6:F6"/>
    <mergeCell ref="B9:B10"/>
    <mergeCell ref="B4:F4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K4" activePane="bottomRight" state="frozen"/>
      <selection pane="topRight" activeCell="E1" sqref="E1"/>
      <selection pane="bottomLeft" activeCell="A4" sqref="A4"/>
      <selection pane="bottomRight" activeCell="E12" sqref="E12"/>
    </sheetView>
  </sheetViews>
  <sheetFormatPr defaultColWidth="13" defaultRowHeight="14.25" x14ac:dyDescent="0.15"/>
  <cols>
    <col min="1" max="1" width="6.375" style="51" bestFit="1" customWidth="1"/>
    <col min="2" max="2" width="10" style="51" customWidth="1"/>
    <col min="3" max="9" width="9.25" style="51" customWidth="1"/>
    <col min="11" max="12" width="9.25" customWidth="1"/>
    <col min="13" max="16" width="9.25" style="51" customWidth="1"/>
    <col min="17" max="17" width="9.25" customWidth="1"/>
    <col min="19" max="31" width="9.25" customWidth="1"/>
  </cols>
  <sheetData>
    <row r="1" spans="1:31" ht="33.950000000000003" customHeight="1" x14ac:dyDescent="0.15">
      <c r="A1" s="163" t="s">
        <v>135</v>
      </c>
      <c r="B1" s="164"/>
      <c r="C1" s="54"/>
      <c r="D1" s="54"/>
      <c r="E1" s="54"/>
      <c r="F1" s="54"/>
      <c r="G1" s="59"/>
      <c r="H1" s="59"/>
      <c r="I1" s="59"/>
      <c r="J1" s="17"/>
      <c r="K1" s="17"/>
      <c r="L1" s="17"/>
      <c r="M1" s="54"/>
      <c r="N1" s="54"/>
      <c r="O1" s="54"/>
      <c r="P1" s="54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15">
      <c r="A2" s="176" t="s">
        <v>1</v>
      </c>
      <c r="B2" s="169" t="s">
        <v>147</v>
      </c>
      <c r="C2" s="169" t="s">
        <v>77</v>
      </c>
      <c r="D2" s="169" t="s">
        <v>78</v>
      </c>
      <c r="E2" s="169" t="s">
        <v>137</v>
      </c>
      <c r="F2" s="169" t="s">
        <v>138</v>
      </c>
      <c r="G2" s="169" t="s">
        <v>136</v>
      </c>
      <c r="H2" s="177" t="s">
        <v>74</v>
      </c>
      <c r="I2" s="169" t="s">
        <v>76</v>
      </c>
      <c r="J2" s="167" t="s">
        <v>86</v>
      </c>
      <c r="K2" s="167" t="s">
        <v>85</v>
      </c>
      <c r="L2" s="167" t="s">
        <v>84</v>
      </c>
      <c r="M2" s="169" t="s">
        <v>109</v>
      </c>
      <c r="N2" s="169" t="s">
        <v>83</v>
      </c>
      <c r="O2" s="169" t="s">
        <v>82</v>
      </c>
      <c r="P2" s="169" t="s">
        <v>81</v>
      </c>
      <c r="Q2" s="167" t="s">
        <v>80</v>
      </c>
      <c r="R2" s="171" t="s">
        <v>79</v>
      </c>
      <c r="S2" s="173" t="s">
        <v>73</v>
      </c>
      <c r="T2" s="167" t="s">
        <v>92</v>
      </c>
      <c r="U2" s="159" t="s">
        <v>87</v>
      </c>
      <c r="V2" s="165" t="s">
        <v>88</v>
      </c>
      <c r="W2" s="165" t="s">
        <v>89</v>
      </c>
      <c r="X2" s="165" t="s">
        <v>112</v>
      </c>
      <c r="Y2" s="165" t="s">
        <v>113</v>
      </c>
      <c r="Z2" s="165" t="s">
        <v>90</v>
      </c>
      <c r="AA2" s="165" t="s">
        <v>91</v>
      </c>
      <c r="AB2" s="159" t="s">
        <v>146</v>
      </c>
      <c r="AC2" s="159" t="s">
        <v>152</v>
      </c>
      <c r="AD2" s="161" t="s">
        <v>153</v>
      </c>
      <c r="AE2" s="157" t="s">
        <v>164</v>
      </c>
    </row>
    <row r="3" spans="1:31" ht="23.1" customHeight="1" x14ac:dyDescent="0.15">
      <c r="A3" s="176"/>
      <c r="B3" s="170"/>
      <c r="C3" s="170"/>
      <c r="D3" s="170"/>
      <c r="E3" s="170"/>
      <c r="F3" s="170"/>
      <c r="G3" s="170"/>
      <c r="H3" s="178"/>
      <c r="I3" s="170"/>
      <c r="J3" s="168"/>
      <c r="K3" s="168"/>
      <c r="L3" s="168"/>
      <c r="M3" s="170"/>
      <c r="N3" s="170"/>
      <c r="O3" s="170"/>
      <c r="P3" s="170"/>
      <c r="Q3" s="168"/>
      <c r="R3" s="172"/>
      <c r="S3" s="174"/>
      <c r="T3" s="168"/>
      <c r="U3" s="175"/>
      <c r="V3" s="166"/>
      <c r="W3" s="166"/>
      <c r="X3" s="166"/>
      <c r="Y3" s="166"/>
      <c r="Z3" s="166"/>
      <c r="AA3" s="166"/>
      <c r="AB3" s="160"/>
      <c r="AC3" s="160"/>
      <c r="AD3" s="162"/>
      <c r="AE3" s="158"/>
    </row>
    <row r="4" spans="1:31" x14ac:dyDescent="0.15">
      <c r="A4" s="66">
        <v>1</v>
      </c>
      <c r="B4" s="53"/>
      <c r="C4" s="55"/>
      <c r="D4" s="55"/>
      <c r="E4" s="53"/>
      <c r="F4" s="53"/>
      <c r="G4" s="57"/>
      <c r="H4" s="58"/>
      <c r="I4" s="60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4"/>
      <c r="N4" s="64"/>
      <c r="O4" s="64"/>
      <c r="P4" s="64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4" t="str">
        <f>IF(G4="","",DATEDIF(G4,連盟使用!$AS$3,"Y"))</f>
        <v/>
      </c>
      <c r="V4" s="34" t="str">
        <f>IF(G4="","",DATEDIF(G4,連盟使用!$AT$3,"Y"))</f>
        <v/>
      </c>
      <c r="W4" s="35" t="str">
        <f>IF($U4="","",IF($H4=1,VLOOKUP($U4,連盟使用!$A$3:$C$100,3,FALSE),VLOOKUP($U4,連盟使用!$D$3:$F$100,3,FALSE)))</f>
        <v/>
      </c>
      <c r="X4" s="35" t="str">
        <f>IF($U4="","",IF($H4=1,VLOOKUP($U4,連盟使用!$G$3:$I$100,3,FALSE),VLOOKUP($U4,連盟使用!$J$3:$L$100,3,FALSE)))</f>
        <v/>
      </c>
      <c r="Y4" s="35" t="str">
        <f>IF($U4="","",IF($H4=1,VLOOKUP($U4,連盟使用!$M$3:$O$100,3,FALSE),VLOOKUP($U4,連盟使用!$P$3:$R$100,3,FALSE)))</f>
        <v/>
      </c>
      <c r="Z4" s="35" t="str">
        <f>IF($U4="","",VLOOKUP($U4,連盟使用!$S$3:$U$100,3,FALSE))</f>
        <v/>
      </c>
      <c r="AA4" s="35" t="str">
        <f>IF($V4="","",IF($H4=1,VLOOKUP($V4,連盟使用!$V$3:$X$100,3,FALSE),VLOOKUP($V4,連盟使用!$Y$3:$AA$100,3,FALSE)))</f>
        <v/>
      </c>
      <c r="AB4" s="85" t="str">
        <f>IF(U4="","",IF(AE4="○",0,IF(U4&gt;=9,1000,500)))</f>
        <v/>
      </c>
      <c r="AC4" s="57"/>
      <c r="AD4" s="109"/>
      <c r="AE4" s="112"/>
    </row>
    <row r="5" spans="1:31" x14ac:dyDescent="0.15">
      <c r="A5" s="66">
        <v>2</v>
      </c>
      <c r="B5" s="53"/>
      <c r="C5" s="56"/>
      <c r="D5" s="56"/>
      <c r="E5" s="53"/>
      <c r="F5" s="53"/>
      <c r="G5" s="57"/>
      <c r="H5" s="58"/>
      <c r="I5" s="60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5"/>
      <c r="N5" s="65"/>
      <c r="O5" s="65"/>
      <c r="P5" s="65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4" t="str">
        <f>IF(G5="","",DATEDIF(G5,連盟使用!$AS$3,"Y"))</f>
        <v/>
      </c>
      <c r="V5" s="34" t="str">
        <f>IF(G5="","",DATEDIF(G5,連盟使用!$AT$3,"Y"))</f>
        <v/>
      </c>
      <c r="W5" s="35" t="str">
        <f>IF($U5="","",IF($H5=1,VLOOKUP($U5,連盟使用!$A$3:$C$100,3,FALSE),VLOOKUP($U5,連盟使用!$D$3:$F$100,3,FALSE)))</f>
        <v/>
      </c>
      <c r="X5" s="35" t="str">
        <f>IF($U5="","",IF($H5=1,VLOOKUP($U5,連盟使用!$G$3:$I$100,3,FALSE),VLOOKUP($U5,連盟使用!$J$3:$L$100,3,FALSE)))</f>
        <v/>
      </c>
      <c r="Y5" s="35" t="str">
        <f>IF($U5="","",IF($H5=1,VLOOKUP($U5,連盟使用!$M$3:$O$100,3,FALSE),VLOOKUP($U5,連盟使用!$P$3:$R$100,3,FALSE)))</f>
        <v/>
      </c>
      <c r="Z5" s="35" t="str">
        <f>IF($U5="","",VLOOKUP($U5,連盟使用!$S$3:$U$100,3,FALSE))</f>
        <v/>
      </c>
      <c r="AA5" s="35" t="str">
        <f>IF($V5="","",IF($H5=1,VLOOKUP($V5,連盟使用!$V$3:$X$100,3,FALSE),VLOOKUP($V5,連盟使用!$Y$3:$AA$100,3,FALSE)))</f>
        <v/>
      </c>
      <c r="AB5" s="85" t="str">
        <f t="shared" ref="AB5:AB68" si="4">IF(U5="","",IF(AE5="○",0,IF(U5&gt;=9,1000,500)))</f>
        <v/>
      </c>
      <c r="AC5" s="57"/>
      <c r="AD5" s="109"/>
      <c r="AE5" s="112"/>
    </row>
    <row r="6" spans="1:31" x14ac:dyDescent="0.15">
      <c r="A6" s="66">
        <v>3</v>
      </c>
      <c r="B6" s="53"/>
      <c r="C6" s="56"/>
      <c r="D6" s="56"/>
      <c r="E6" s="53"/>
      <c r="F6" s="53"/>
      <c r="G6" s="57"/>
      <c r="H6" s="58"/>
      <c r="I6" s="60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5"/>
      <c r="N6" s="65"/>
      <c r="O6" s="65"/>
      <c r="P6" s="65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4" t="str">
        <f>IF(G6="","",DATEDIF(G6,連盟使用!$AS$3,"Y"))</f>
        <v/>
      </c>
      <c r="V6" s="34" t="str">
        <f>IF(G6="","",DATEDIF(G6,連盟使用!$AT$3,"Y"))</f>
        <v/>
      </c>
      <c r="W6" s="35" t="str">
        <f>IF($U6="","",IF($H6=1,VLOOKUP($U6,連盟使用!$A$3:$C$100,3,FALSE),VLOOKUP($U6,連盟使用!$D$3:$F$100,3,FALSE)))</f>
        <v/>
      </c>
      <c r="X6" s="35" t="str">
        <f>IF($U6="","",IF($H6=1,VLOOKUP($U6,連盟使用!$G$3:$I$100,3,FALSE),VLOOKUP($U6,連盟使用!$J$3:$L$100,3,FALSE)))</f>
        <v/>
      </c>
      <c r="Y6" s="35" t="str">
        <f>IF($U6="","",IF($H6=1,VLOOKUP($U6,連盟使用!$M$3:$O$100,3,FALSE),VLOOKUP($U6,連盟使用!$P$3:$R$100,3,FALSE)))</f>
        <v/>
      </c>
      <c r="Z6" s="35" t="str">
        <f>IF($U6="","",VLOOKUP($U6,連盟使用!$S$3:$U$100,3,FALSE))</f>
        <v/>
      </c>
      <c r="AA6" s="35" t="str">
        <f>IF($V6="","",IF($H6=1,VLOOKUP($V6,連盟使用!$V$3:$X$100,3,FALSE),VLOOKUP($V6,連盟使用!$Y$3:$AA$100,3,FALSE)))</f>
        <v/>
      </c>
      <c r="AB6" s="85" t="str">
        <f t="shared" si="4"/>
        <v/>
      </c>
      <c r="AC6" s="57"/>
      <c r="AD6" s="109"/>
      <c r="AE6" s="112"/>
    </row>
    <row r="7" spans="1:31" x14ac:dyDescent="0.15">
      <c r="A7" s="66">
        <v>4</v>
      </c>
      <c r="B7" s="53"/>
      <c r="C7" s="56"/>
      <c r="D7" s="56"/>
      <c r="E7" s="53"/>
      <c r="F7" s="53"/>
      <c r="G7" s="57"/>
      <c r="H7" s="58"/>
      <c r="I7" s="60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5"/>
      <c r="N7" s="65"/>
      <c r="O7" s="65"/>
      <c r="P7" s="65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4" t="str">
        <f>IF(G7="","",DATEDIF(G7,連盟使用!$AS$3,"Y"))</f>
        <v/>
      </c>
      <c r="V7" s="34" t="str">
        <f>IF(G7="","",DATEDIF(G7,連盟使用!$AT$3,"Y"))</f>
        <v/>
      </c>
      <c r="W7" s="35" t="str">
        <f>IF($U7="","",IF($H7=1,VLOOKUP($U7,連盟使用!$A$3:$C$100,3,FALSE),VLOOKUP($U7,連盟使用!$D$3:$F$100,3,FALSE)))</f>
        <v/>
      </c>
      <c r="X7" s="35" t="str">
        <f>IF($U7="","",IF($H7=1,VLOOKUP($U7,連盟使用!$G$3:$I$100,3,FALSE),VLOOKUP($U7,連盟使用!$J$3:$L$100,3,FALSE)))</f>
        <v/>
      </c>
      <c r="Y7" s="35" t="str">
        <f>IF($U7="","",IF($H7=1,VLOOKUP($U7,連盟使用!$M$3:$O$100,3,FALSE),VLOOKUP($U7,連盟使用!$P$3:$R$100,3,FALSE)))</f>
        <v/>
      </c>
      <c r="Z7" s="35" t="str">
        <f>IF($U7="","",VLOOKUP($U7,連盟使用!$S$3:$U$100,3,FALSE))</f>
        <v/>
      </c>
      <c r="AA7" s="35" t="str">
        <f>IF($V7="","",IF($H7=1,VLOOKUP($V7,連盟使用!$V$3:$X$100,3,FALSE),VLOOKUP($V7,連盟使用!$Y$3:$AA$100,3,FALSE)))</f>
        <v/>
      </c>
      <c r="AB7" s="85" t="str">
        <f t="shared" si="4"/>
        <v/>
      </c>
      <c r="AC7" s="57"/>
      <c r="AD7" s="109"/>
      <c r="AE7" s="112"/>
    </row>
    <row r="8" spans="1:31" x14ac:dyDescent="0.15">
      <c r="A8" s="66">
        <v>5</v>
      </c>
      <c r="B8" s="53"/>
      <c r="C8" s="56"/>
      <c r="D8" s="56"/>
      <c r="E8" s="53"/>
      <c r="F8" s="53"/>
      <c r="G8" s="57"/>
      <c r="H8" s="58"/>
      <c r="I8" s="60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5"/>
      <c r="N8" s="65"/>
      <c r="O8" s="65"/>
      <c r="P8" s="65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4" t="str">
        <f>IF(G8="","",DATEDIF(G8,連盟使用!$AS$3,"Y"))</f>
        <v/>
      </c>
      <c r="V8" s="34" t="str">
        <f>IF(G8="","",DATEDIF(G8,連盟使用!$AT$3,"Y"))</f>
        <v/>
      </c>
      <c r="W8" s="35" t="str">
        <f>IF($U8="","",IF($H8=1,VLOOKUP($U8,連盟使用!$A$3:$C$100,3,FALSE),VLOOKUP($U8,連盟使用!$D$3:$F$100,3,FALSE)))</f>
        <v/>
      </c>
      <c r="X8" s="35" t="str">
        <f>IF($U8="","",IF($H8=1,VLOOKUP($U8,連盟使用!$G$3:$I$100,3,FALSE),VLOOKUP($U8,連盟使用!$J$3:$L$100,3,FALSE)))</f>
        <v/>
      </c>
      <c r="Y8" s="35" t="str">
        <f>IF($U8="","",IF($H8=1,VLOOKUP($U8,連盟使用!$M$3:$O$100,3,FALSE),VLOOKUP($U8,連盟使用!$P$3:$R$100,3,FALSE)))</f>
        <v/>
      </c>
      <c r="Z8" s="35" t="str">
        <f>IF($U8="","",VLOOKUP($U8,連盟使用!$S$3:$U$100,3,FALSE))</f>
        <v/>
      </c>
      <c r="AA8" s="35" t="str">
        <f>IF($V8="","",IF($H8=1,VLOOKUP($V8,連盟使用!$V$3:$X$100,3,FALSE),VLOOKUP($V8,連盟使用!$Y$3:$AA$100,3,FALSE)))</f>
        <v/>
      </c>
      <c r="AB8" s="85" t="str">
        <f t="shared" si="4"/>
        <v/>
      </c>
      <c r="AC8" s="57"/>
      <c r="AD8" s="109"/>
      <c r="AE8" s="112"/>
    </row>
    <row r="9" spans="1:31" x14ac:dyDescent="0.15">
      <c r="A9" s="66">
        <v>6</v>
      </c>
      <c r="B9" s="53"/>
      <c r="C9" s="56"/>
      <c r="D9" s="56"/>
      <c r="E9" s="53"/>
      <c r="F9" s="53"/>
      <c r="G9" s="57"/>
      <c r="H9" s="58"/>
      <c r="I9" s="60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5"/>
      <c r="N9" s="65"/>
      <c r="O9" s="65"/>
      <c r="P9" s="65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4" t="str">
        <f>IF(G9="","",DATEDIF(G9,連盟使用!$AS$3,"Y"))</f>
        <v/>
      </c>
      <c r="V9" s="34" t="str">
        <f>IF(G9="","",DATEDIF(G9,連盟使用!$AT$3,"Y"))</f>
        <v/>
      </c>
      <c r="W9" s="35" t="str">
        <f>IF($U9="","",IF($H9=1,VLOOKUP($U9,連盟使用!$A$3:$C$100,3,FALSE),VLOOKUP($U9,連盟使用!$D$3:$F$100,3,FALSE)))</f>
        <v/>
      </c>
      <c r="X9" s="35" t="str">
        <f>IF($U9="","",IF($H9=1,VLOOKUP($U9,連盟使用!$G$3:$I$100,3,FALSE),VLOOKUP($U9,連盟使用!$J$3:$L$100,3,FALSE)))</f>
        <v/>
      </c>
      <c r="Y9" s="35" t="str">
        <f>IF($U9="","",IF($H9=1,VLOOKUP($U9,連盟使用!$M$3:$O$100,3,FALSE),VLOOKUP($U9,連盟使用!$P$3:$R$100,3,FALSE)))</f>
        <v/>
      </c>
      <c r="Z9" s="35" t="str">
        <f>IF($U9="","",VLOOKUP($U9,連盟使用!$S$3:$U$100,3,FALSE))</f>
        <v/>
      </c>
      <c r="AA9" s="35" t="str">
        <f>IF($V9="","",IF($H9=1,VLOOKUP($V9,連盟使用!$V$3:$X$100,3,FALSE),VLOOKUP($V9,連盟使用!$Y$3:$AA$100,3,FALSE)))</f>
        <v/>
      </c>
      <c r="AB9" s="85" t="str">
        <f t="shared" si="4"/>
        <v/>
      </c>
      <c r="AC9" s="57"/>
      <c r="AD9" s="109"/>
      <c r="AE9" s="112"/>
    </row>
    <row r="10" spans="1:31" x14ac:dyDescent="0.15">
      <c r="A10" s="66">
        <v>7</v>
      </c>
      <c r="B10" s="53"/>
      <c r="C10" s="56"/>
      <c r="D10" s="56"/>
      <c r="E10" s="53"/>
      <c r="F10" s="53"/>
      <c r="G10" s="57"/>
      <c r="H10" s="58"/>
      <c r="I10" s="60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5"/>
      <c r="N10" s="65"/>
      <c r="O10" s="65"/>
      <c r="P10" s="65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4" t="str">
        <f>IF(G10="","",DATEDIF(G10,連盟使用!$AS$3,"Y"))</f>
        <v/>
      </c>
      <c r="V10" s="34" t="str">
        <f>IF(G10="","",DATEDIF(G10,連盟使用!$AT$3,"Y"))</f>
        <v/>
      </c>
      <c r="W10" s="35" t="str">
        <f>IF($U10="","",IF($H10=1,VLOOKUP($U10,連盟使用!$A$3:$C$100,3,FALSE),VLOOKUP($U10,連盟使用!$D$3:$F$100,3,FALSE)))</f>
        <v/>
      </c>
      <c r="X10" s="35" t="str">
        <f>IF($U10="","",IF($H10=1,VLOOKUP($U10,連盟使用!$G$3:$I$100,3,FALSE),VLOOKUP($U10,連盟使用!$J$3:$L$100,3,FALSE)))</f>
        <v/>
      </c>
      <c r="Y10" s="35" t="str">
        <f>IF($U10="","",IF($H10=1,VLOOKUP($U10,連盟使用!$M$3:$O$100,3,FALSE),VLOOKUP($U10,連盟使用!$P$3:$R$100,3,FALSE)))</f>
        <v/>
      </c>
      <c r="Z10" s="35" t="str">
        <f>IF($U10="","",VLOOKUP($U10,連盟使用!$S$3:$U$100,3,FALSE))</f>
        <v/>
      </c>
      <c r="AA10" s="35" t="str">
        <f>IF($V10="","",IF($H10=1,VLOOKUP($V10,連盟使用!$V$3:$X$100,3,FALSE),VLOOKUP($V10,連盟使用!$Y$3:$AA$100,3,FALSE)))</f>
        <v/>
      </c>
      <c r="AB10" s="85" t="str">
        <f t="shared" si="4"/>
        <v/>
      </c>
      <c r="AC10" s="57"/>
      <c r="AD10" s="109"/>
      <c r="AE10" s="112"/>
    </row>
    <row r="11" spans="1:31" x14ac:dyDescent="0.15">
      <c r="A11" s="66">
        <v>8</v>
      </c>
      <c r="B11" s="53"/>
      <c r="C11" s="56"/>
      <c r="D11" s="56"/>
      <c r="E11" s="53"/>
      <c r="F11" s="53"/>
      <c r="G11" s="57"/>
      <c r="H11" s="58"/>
      <c r="I11" s="60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5"/>
      <c r="N11" s="65"/>
      <c r="O11" s="65"/>
      <c r="P11" s="65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4" t="str">
        <f>IF(G11="","",DATEDIF(G11,連盟使用!$AS$3,"Y"))</f>
        <v/>
      </c>
      <c r="V11" s="34" t="str">
        <f>IF(G11="","",DATEDIF(G11,連盟使用!$AT$3,"Y"))</f>
        <v/>
      </c>
      <c r="W11" s="35" t="str">
        <f>IF($U11="","",IF($H11=1,VLOOKUP($U11,連盟使用!$A$3:$C$100,3,FALSE),VLOOKUP($U11,連盟使用!$D$3:$F$100,3,FALSE)))</f>
        <v/>
      </c>
      <c r="X11" s="35" t="str">
        <f>IF($U11="","",IF($H11=1,VLOOKUP($U11,連盟使用!$G$3:$I$100,3,FALSE),VLOOKUP($U11,連盟使用!$J$3:$L$100,3,FALSE)))</f>
        <v/>
      </c>
      <c r="Y11" s="35" t="str">
        <f>IF($U11="","",IF($H11=1,VLOOKUP($U11,連盟使用!$M$3:$O$100,3,FALSE),VLOOKUP($U11,連盟使用!$P$3:$R$100,3,FALSE)))</f>
        <v/>
      </c>
      <c r="Z11" s="35" t="str">
        <f>IF($U11="","",VLOOKUP($U11,連盟使用!$S$3:$U$100,3,FALSE))</f>
        <v/>
      </c>
      <c r="AA11" s="35" t="str">
        <f>IF($V11="","",IF($H11=1,VLOOKUP($V11,連盟使用!$V$3:$X$100,3,FALSE),VLOOKUP($V11,連盟使用!$Y$3:$AA$100,3,FALSE)))</f>
        <v/>
      </c>
      <c r="AB11" s="85" t="str">
        <f t="shared" si="4"/>
        <v/>
      </c>
      <c r="AC11" s="57"/>
      <c r="AD11" s="109"/>
      <c r="AE11" s="112"/>
    </row>
    <row r="12" spans="1:31" x14ac:dyDescent="0.15">
      <c r="A12" s="66">
        <v>9</v>
      </c>
      <c r="B12" s="53"/>
      <c r="C12" s="56"/>
      <c r="D12" s="56"/>
      <c r="E12" s="53"/>
      <c r="F12" s="53"/>
      <c r="G12" s="57"/>
      <c r="H12" s="58"/>
      <c r="I12" s="60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5"/>
      <c r="N12" s="65"/>
      <c r="O12" s="65"/>
      <c r="P12" s="65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4" t="str">
        <f>IF(G12="","",DATEDIF(G12,連盟使用!$AS$3,"Y"))</f>
        <v/>
      </c>
      <c r="V12" s="34" t="str">
        <f>IF(G12="","",DATEDIF(G12,連盟使用!$AT$3,"Y"))</f>
        <v/>
      </c>
      <c r="W12" s="35" t="str">
        <f>IF($U12="","",IF($H12=1,VLOOKUP($U12,連盟使用!$A$3:$C$100,3,FALSE),VLOOKUP($U12,連盟使用!$D$3:$F$100,3,FALSE)))</f>
        <v/>
      </c>
      <c r="X12" s="35" t="str">
        <f>IF($U12="","",IF($H12=1,VLOOKUP($U12,連盟使用!$G$3:$I$100,3,FALSE),VLOOKUP($U12,連盟使用!$J$3:$L$100,3,FALSE)))</f>
        <v/>
      </c>
      <c r="Y12" s="35" t="str">
        <f>IF($U12="","",IF($H12=1,VLOOKUP($U12,連盟使用!$M$3:$O$100,3,FALSE),VLOOKUP($U12,連盟使用!$P$3:$R$100,3,FALSE)))</f>
        <v/>
      </c>
      <c r="Z12" s="35" t="str">
        <f>IF($U12="","",VLOOKUP($U12,連盟使用!$S$3:$U$100,3,FALSE))</f>
        <v/>
      </c>
      <c r="AA12" s="35" t="str">
        <f>IF($V12="","",IF($H12=1,VLOOKUP($V12,連盟使用!$V$3:$X$100,3,FALSE),VLOOKUP($V12,連盟使用!$Y$3:$AA$100,3,FALSE)))</f>
        <v/>
      </c>
      <c r="AB12" s="85" t="str">
        <f t="shared" si="4"/>
        <v/>
      </c>
      <c r="AC12" s="57"/>
      <c r="AD12" s="109"/>
      <c r="AE12" s="112"/>
    </row>
    <row r="13" spans="1:31" x14ac:dyDescent="0.15">
      <c r="A13" s="66">
        <v>10</v>
      </c>
      <c r="B13" s="53"/>
      <c r="C13" s="56"/>
      <c r="D13" s="56"/>
      <c r="E13" s="53"/>
      <c r="F13" s="53"/>
      <c r="G13" s="57"/>
      <c r="H13" s="58"/>
      <c r="I13" s="60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5"/>
      <c r="N13" s="65"/>
      <c r="O13" s="65"/>
      <c r="P13" s="65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4" t="str">
        <f>IF(G13="","",DATEDIF(G13,連盟使用!$AS$3,"Y"))</f>
        <v/>
      </c>
      <c r="V13" s="34" t="str">
        <f>IF(G13="","",DATEDIF(G13,連盟使用!$AT$3,"Y"))</f>
        <v/>
      </c>
      <c r="W13" s="35" t="str">
        <f>IF($U13="","",IF($H13=1,VLOOKUP($U13,連盟使用!$A$3:$C$100,3,FALSE),VLOOKUP($U13,連盟使用!$D$3:$F$100,3,FALSE)))</f>
        <v/>
      </c>
      <c r="X13" s="35" t="str">
        <f>IF($U13="","",IF($H13=1,VLOOKUP($U13,連盟使用!$G$3:$I$100,3,FALSE),VLOOKUP($U13,連盟使用!$J$3:$L$100,3,FALSE)))</f>
        <v/>
      </c>
      <c r="Y13" s="35" t="str">
        <f>IF($U13="","",IF($H13=1,VLOOKUP($U13,連盟使用!$M$3:$O$100,3,FALSE),VLOOKUP($U13,連盟使用!$P$3:$R$100,3,FALSE)))</f>
        <v/>
      </c>
      <c r="Z13" s="35" t="str">
        <f>IF($U13="","",VLOOKUP($U13,連盟使用!$S$3:$U$100,3,FALSE))</f>
        <v/>
      </c>
      <c r="AA13" s="35" t="str">
        <f>IF($V13="","",IF($H13=1,VLOOKUP($V13,連盟使用!$V$3:$X$100,3,FALSE),VLOOKUP($V13,連盟使用!$Y$3:$AA$100,3,FALSE)))</f>
        <v/>
      </c>
      <c r="AB13" s="85" t="str">
        <f t="shared" si="4"/>
        <v/>
      </c>
      <c r="AC13" s="57"/>
      <c r="AD13" s="109"/>
      <c r="AE13" s="112"/>
    </row>
    <row r="14" spans="1:31" x14ac:dyDescent="0.15">
      <c r="A14" s="66">
        <v>11</v>
      </c>
      <c r="B14" s="53"/>
      <c r="C14" s="56"/>
      <c r="D14" s="56"/>
      <c r="E14" s="53"/>
      <c r="F14" s="53"/>
      <c r="G14" s="57"/>
      <c r="H14" s="58"/>
      <c r="I14" s="60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5"/>
      <c r="N14" s="65"/>
      <c r="O14" s="65"/>
      <c r="P14" s="65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4" t="str">
        <f>IF(G14="","",DATEDIF(G14,連盟使用!$AS$3,"Y"))</f>
        <v/>
      </c>
      <c r="V14" s="34" t="str">
        <f>IF(G14="","",DATEDIF(G14,連盟使用!$AT$3,"Y"))</f>
        <v/>
      </c>
      <c r="W14" s="35" t="str">
        <f>IF($U14="","",IF($H14=1,VLOOKUP($U14,連盟使用!$A$3:$C$100,3,FALSE),VLOOKUP($U14,連盟使用!$D$3:$F$100,3,FALSE)))</f>
        <v/>
      </c>
      <c r="X14" s="35" t="str">
        <f>IF($U14="","",IF($H14=1,VLOOKUP($U14,連盟使用!$G$3:$I$100,3,FALSE),VLOOKUP($U14,連盟使用!$J$3:$L$100,3,FALSE)))</f>
        <v/>
      </c>
      <c r="Y14" s="35" t="str">
        <f>IF($U14="","",IF($H14=1,VLOOKUP($U14,連盟使用!$M$3:$O$100,3,FALSE),VLOOKUP($U14,連盟使用!$P$3:$R$100,3,FALSE)))</f>
        <v/>
      </c>
      <c r="Z14" s="35" t="str">
        <f>IF($U14="","",VLOOKUP($U14,連盟使用!$S$3:$U$100,3,FALSE))</f>
        <v/>
      </c>
      <c r="AA14" s="35" t="str">
        <f>IF($V14="","",IF($H14=1,VLOOKUP($V14,連盟使用!$V$3:$X$100,3,FALSE),VLOOKUP($V14,連盟使用!$Y$3:$AA$100,3,FALSE)))</f>
        <v/>
      </c>
      <c r="AB14" s="85" t="str">
        <f t="shared" si="4"/>
        <v/>
      </c>
      <c r="AC14" s="57"/>
      <c r="AD14" s="109"/>
      <c r="AE14" s="112"/>
    </row>
    <row r="15" spans="1:31" x14ac:dyDescent="0.15">
      <c r="A15" s="66">
        <v>12</v>
      </c>
      <c r="B15" s="53"/>
      <c r="C15" s="56"/>
      <c r="D15" s="56"/>
      <c r="E15" s="53"/>
      <c r="F15" s="53"/>
      <c r="G15" s="57"/>
      <c r="H15" s="58"/>
      <c r="I15" s="60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5"/>
      <c r="N15" s="65"/>
      <c r="O15" s="65"/>
      <c r="P15" s="65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4" t="str">
        <f>IF(G15="","",DATEDIF(G15,連盟使用!$AS$3,"Y"))</f>
        <v/>
      </c>
      <c r="V15" s="34" t="str">
        <f>IF(G15="","",DATEDIF(G15,連盟使用!$AT$3,"Y"))</f>
        <v/>
      </c>
      <c r="W15" s="35" t="str">
        <f>IF($U15="","",IF($H15=1,VLOOKUP($U15,連盟使用!$A$3:$C$100,3,FALSE),VLOOKUP($U15,連盟使用!$D$3:$F$100,3,FALSE)))</f>
        <v/>
      </c>
      <c r="X15" s="35" t="str">
        <f>IF($U15="","",IF($H15=1,VLOOKUP($U15,連盟使用!$G$3:$I$100,3,FALSE),VLOOKUP($U15,連盟使用!$J$3:$L$100,3,FALSE)))</f>
        <v/>
      </c>
      <c r="Y15" s="35" t="str">
        <f>IF($U15="","",IF($H15=1,VLOOKUP($U15,連盟使用!$M$3:$O$100,3,FALSE),VLOOKUP($U15,連盟使用!$P$3:$R$100,3,FALSE)))</f>
        <v/>
      </c>
      <c r="Z15" s="35" t="str">
        <f>IF($U15="","",VLOOKUP($U15,連盟使用!$S$3:$U$100,3,FALSE))</f>
        <v/>
      </c>
      <c r="AA15" s="35" t="str">
        <f>IF($V15="","",IF($H15=1,VLOOKUP($V15,連盟使用!$V$3:$X$100,3,FALSE),VLOOKUP($V15,連盟使用!$Y$3:$AA$100,3,FALSE)))</f>
        <v/>
      </c>
      <c r="AB15" s="85" t="str">
        <f t="shared" si="4"/>
        <v/>
      </c>
      <c r="AC15" s="57"/>
      <c r="AD15" s="109"/>
      <c r="AE15" s="112"/>
    </row>
    <row r="16" spans="1:31" x14ac:dyDescent="0.15">
      <c r="A16" s="66">
        <v>13</v>
      </c>
      <c r="B16" s="53"/>
      <c r="C16" s="56"/>
      <c r="D16" s="56"/>
      <c r="E16" s="53"/>
      <c r="F16" s="53"/>
      <c r="G16" s="57"/>
      <c r="H16" s="58"/>
      <c r="I16" s="60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5"/>
      <c r="N16" s="65"/>
      <c r="O16" s="65"/>
      <c r="P16" s="65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4" t="str">
        <f>IF(G16="","",DATEDIF(G16,連盟使用!$AS$3,"Y"))</f>
        <v/>
      </c>
      <c r="V16" s="34" t="str">
        <f>IF(G16="","",DATEDIF(G16,連盟使用!$AT$3,"Y"))</f>
        <v/>
      </c>
      <c r="W16" s="35" t="str">
        <f>IF($U16="","",IF($H16=1,VLOOKUP($U16,連盟使用!$A$3:$C$100,3,FALSE),VLOOKUP($U16,連盟使用!$D$3:$F$100,3,FALSE)))</f>
        <v/>
      </c>
      <c r="X16" s="35" t="str">
        <f>IF($U16="","",IF($H16=1,VLOOKUP($U16,連盟使用!$G$3:$I$100,3,FALSE),VLOOKUP($U16,連盟使用!$J$3:$L$100,3,FALSE)))</f>
        <v/>
      </c>
      <c r="Y16" s="35" t="str">
        <f>IF($U16="","",IF($H16=1,VLOOKUP($U16,連盟使用!$M$3:$O$100,3,FALSE),VLOOKUP($U16,連盟使用!$P$3:$R$100,3,FALSE)))</f>
        <v/>
      </c>
      <c r="Z16" s="35" t="str">
        <f>IF($U16="","",VLOOKUP($U16,連盟使用!$S$3:$U$100,3,FALSE))</f>
        <v/>
      </c>
      <c r="AA16" s="35" t="str">
        <f>IF($V16="","",IF($H16=1,VLOOKUP($V16,連盟使用!$V$3:$X$100,3,FALSE),VLOOKUP($V16,連盟使用!$Y$3:$AA$100,3,FALSE)))</f>
        <v/>
      </c>
      <c r="AB16" s="85" t="str">
        <f t="shared" si="4"/>
        <v/>
      </c>
      <c r="AC16" s="57"/>
      <c r="AD16" s="109"/>
      <c r="AE16" s="112"/>
    </row>
    <row r="17" spans="1:31" x14ac:dyDescent="0.15">
      <c r="A17" s="66">
        <v>14</v>
      </c>
      <c r="B17" s="53"/>
      <c r="C17" s="56"/>
      <c r="D17" s="56"/>
      <c r="E17" s="53"/>
      <c r="F17" s="53"/>
      <c r="G17" s="57"/>
      <c r="H17" s="58"/>
      <c r="I17" s="60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5"/>
      <c r="N17" s="65"/>
      <c r="O17" s="65"/>
      <c r="P17" s="65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4" t="str">
        <f>IF(G17="","",DATEDIF(G17,連盟使用!$AS$3,"Y"))</f>
        <v/>
      </c>
      <c r="V17" s="34" t="str">
        <f>IF(G17="","",DATEDIF(G17,連盟使用!$AT$3,"Y"))</f>
        <v/>
      </c>
      <c r="W17" s="35" t="str">
        <f>IF($U17="","",IF($H17=1,VLOOKUP($U17,連盟使用!$A$3:$C$100,3,FALSE),VLOOKUP($U17,連盟使用!$D$3:$F$100,3,FALSE)))</f>
        <v/>
      </c>
      <c r="X17" s="35" t="str">
        <f>IF($U17="","",IF($H17=1,VLOOKUP($U17,連盟使用!$G$3:$I$100,3,FALSE),VLOOKUP($U17,連盟使用!$J$3:$L$100,3,FALSE)))</f>
        <v/>
      </c>
      <c r="Y17" s="35" t="str">
        <f>IF($U17="","",IF($H17=1,VLOOKUP($U17,連盟使用!$M$3:$O$100,3,FALSE),VLOOKUP($U17,連盟使用!$P$3:$R$100,3,FALSE)))</f>
        <v/>
      </c>
      <c r="Z17" s="35" t="str">
        <f>IF($U17="","",VLOOKUP($U17,連盟使用!$S$3:$U$100,3,FALSE))</f>
        <v/>
      </c>
      <c r="AA17" s="35" t="str">
        <f>IF($V17="","",IF($H17=1,VLOOKUP($V17,連盟使用!$V$3:$X$100,3,FALSE),VLOOKUP($V17,連盟使用!$Y$3:$AA$100,3,FALSE)))</f>
        <v/>
      </c>
      <c r="AB17" s="85" t="str">
        <f t="shared" si="4"/>
        <v/>
      </c>
      <c r="AC17" s="57"/>
      <c r="AD17" s="109"/>
      <c r="AE17" s="112"/>
    </row>
    <row r="18" spans="1:31" x14ac:dyDescent="0.15">
      <c r="A18" s="66">
        <v>15</v>
      </c>
      <c r="B18" s="53"/>
      <c r="C18" s="56"/>
      <c r="D18" s="56"/>
      <c r="E18" s="53"/>
      <c r="F18" s="53"/>
      <c r="G18" s="57"/>
      <c r="H18" s="58"/>
      <c r="I18" s="60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5"/>
      <c r="N18" s="65"/>
      <c r="O18" s="65"/>
      <c r="P18" s="65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4" t="str">
        <f>IF(G18="","",DATEDIF(G18,連盟使用!$AS$3,"Y"))</f>
        <v/>
      </c>
      <c r="V18" s="34" t="str">
        <f>IF(G18="","",DATEDIF(G18,連盟使用!$AT$3,"Y"))</f>
        <v/>
      </c>
      <c r="W18" s="35" t="str">
        <f>IF($U18="","",IF($H18=1,VLOOKUP($U18,連盟使用!$A$3:$C$100,3,FALSE),VLOOKUP($U18,連盟使用!$D$3:$F$100,3,FALSE)))</f>
        <v/>
      </c>
      <c r="X18" s="35" t="str">
        <f>IF($U18="","",IF($H18=1,VLOOKUP($U18,連盟使用!$G$3:$I$100,3,FALSE),VLOOKUP($U18,連盟使用!$J$3:$L$100,3,FALSE)))</f>
        <v/>
      </c>
      <c r="Y18" s="35" t="str">
        <f>IF($U18="","",IF($H18=1,VLOOKUP($U18,連盟使用!$M$3:$O$100,3,FALSE),VLOOKUP($U18,連盟使用!$P$3:$R$100,3,FALSE)))</f>
        <v/>
      </c>
      <c r="Z18" s="35" t="str">
        <f>IF($U18="","",VLOOKUP($U18,連盟使用!$S$3:$U$100,3,FALSE))</f>
        <v/>
      </c>
      <c r="AA18" s="35" t="str">
        <f>IF($V18="","",IF($H18=1,VLOOKUP($V18,連盟使用!$V$3:$X$100,3,FALSE),VLOOKUP($V18,連盟使用!$Y$3:$AA$100,3,FALSE)))</f>
        <v/>
      </c>
      <c r="AB18" s="85" t="str">
        <f t="shared" si="4"/>
        <v/>
      </c>
      <c r="AC18" s="57"/>
      <c r="AD18" s="109"/>
      <c r="AE18" s="112"/>
    </row>
    <row r="19" spans="1:31" x14ac:dyDescent="0.15">
      <c r="A19" s="66">
        <v>16</v>
      </c>
      <c r="B19" s="53"/>
      <c r="C19" s="56"/>
      <c r="D19" s="56"/>
      <c r="E19" s="53"/>
      <c r="F19" s="53"/>
      <c r="G19" s="57"/>
      <c r="H19" s="58"/>
      <c r="I19" s="60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5"/>
      <c r="N19" s="65"/>
      <c r="O19" s="65"/>
      <c r="P19" s="65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4" t="str">
        <f>IF(G19="","",DATEDIF(G19,連盟使用!$AS$3,"Y"))</f>
        <v/>
      </c>
      <c r="V19" s="34" t="str">
        <f>IF(G19="","",DATEDIF(G19,連盟使用!$AT$3,"Y"))</f>
        <v/>
      </c>
      <c r="W19" s="35" t="str">
        <f>IF($U19="","",IF($H19=1,VLOOKUP($U19,連盟使用!$A$3:$C$100,3,FALSE),VLOOKUP($U19,連盟使用!$D$3:$F$100,3,FALSE)))</f>
        <v/>
      </c>
      <c r="X19" s="35" t="str">
        <f>IF($U19="","",IF($H19=1,VLOOKUP($U19,連盟使用!$G$3:$I$100,3,FALSE),VLOOKUP($U19,連盟使用!$J$3:$L$100,3,FALSE)))</f>
        <v/>
      </c>
      <c r="Y19" s="35" t="str">
        <f>IF($U19="","",IF($H19=1,VLOOKUP($U19,連盟使用!$M$3:$O$100,3,FALSE),VLOOKUP($U19,連盟使用!$P$3:$R$100,3,FALSE)))</f>
        <v/>
      </c>
      <c r="Z19" s="35" t="str">
        <f>IF($U19="","",VLOOKUP($U19,連盟使用!$S$3:$U$100,3,FALSE))</f>
        <v/>
      </c>
      <c r="AA19" s="35" t="str">
        <f>IF($V19="","",IF($H19=1,VLOOKUP($V19,連盟使用!$V$3:$X$100,3,FALSE),VLOOKUP($V19,連盟使用!$Y$3:$AA$100,3,FALSE)))</f>
        <v/>
      </c>
      <c r="AB19" s="85" t="str">
        <f t="shared" si="4"/>
        <v/>
      </c>
      <c r="AC19" s="57"/>
      <c r="AD19" s="109"/>
      <c r="AE19" s="112"/>
    </row>
    <row r="20" spans="1:31" x14ac:dyDescent="0.15">
      <c r="A20" s="66">
        <v>17</v>
      </c>
      <c r="B20" s="53"/>
      <c r="C20" s="56"/>
      <c r="D20" s="56"/>
      <c r="E20" s="53"/>
      <c r="F20" s="53"/>
      <c r="G20" s="57"/>
      <c r="H20" s="58"/>
      <c r="I20" s="60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5"/>
      <c r="N20" s="65"/>
      <c r="O20" s="65"/>
      <c r="P20" s="65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4" t="str">
        <f>IF(G20="","",DATEDIF(G20,連盟使用!$AS$3,"Y"))</f>
        <v/>
      </c>
      <c r="V20" s="34" t="str">
        <f>IF(G20="","",DATEDIF(G20,連盟使用!$AT$3,"Y"))</f>
        <v/>
      </c>
      <c r="W20" s="35" t="str">
        <f>IF($U20="","",IF($H20=1,VLOOKUP($U20,連盟使用!$A$3:$C$100,3,FALSE),VLOOKUP($U20,連盟使用!$D$3:$F$100,3,FALSE)))</f>
        <v/>
      </c>
      <c r="X20" s="35" t="str">
        <f>IF($U20="","",IF($H20=1,VLOOKUP($U20,連盟使用!$G$3:$I$100,3,FALSE),VLOOKUP($U20,連盟使用!$J$3:$L$100,3,FALSE)))</f>
        <v/>
      </c>
      <c r="Y20" s="35" t="str">
        <f>IF($U20="","",IF($H20=1,VLOOKUP($U20,連盟使用!$M$3:$O$100,3,FALSE),VLOOKUP($U20,連盟使用!$P$3:$R$100,3,FALSE)))</f>
        <v/>
      </c>
      <c r="Z20" s="35" t="str">
        <f>IF($U20="","",VLOOKUP($U20,連盟使用!$S$3:$U$100,3,FALSE))</f>
        <v/>
      </c>
      <c r="AA20" s="35" t="str">
        <f>IF($V20="","",IF($H20=1,VLOOKUP($V20,連盟使用!$V$3:$X$100,3,FALSE),VLOOKUP($V20,連盟使用!$Y$3:$AA$100,3,FALSE)))</f>
        <v/>
      </c>
      <c r="AB20" s="85" t="str">
        <f t="shared" si="4"/>
        <v/>
      </c>
      <c r="AC20" s="57"/>
      <c r="AD20" s="109"/>
      <c r="AE20" s="112"/>
    </row>
    <row r="21" spans="1:31" x14ac:dyDescent="0.15">
      <c r="A21" s="66">
        <v>18</v>
      </c>
      <c r="B21" s="53"/>
      <c r="C21" s="56"/>
      <c r="D21" s="56"/>
      <c r="E21" s="53"/>
      <c r="F21" s="53"/>
      <c r="G21" s="57"/>
      <c r="H21" s="58"/>
      <c r="I21" s="60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5"/>
      <c r="N21" s="65"/>
      <c r="O21" s="65"/>
      <c r="P21" s="65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4" t="str">
        <f>IF(G21="","",DATEDIF(G21,連盟使用!$AS$3,"Y"))</f>
        <v/>
      </c>
      <c r="V21" s="34" t="str">
        <f>IF(G21="","",DATEDIF(G21,連盟使用!$AT$3,"Y"))</f>
        <v/>
      </c>
      <c r="W21" s="35" t="str">
        <f>IF($U21="","",IF($H21=1,VLOOKUP($U21,連盟使用!$A$3:$C$100,3,FALSE),VLOOKUP($U21,連盟使用!$D$3:$F$100,3,FALSE)))</f>
        <v/>
      </c>
      <c r="X21" s="35" t="str">
        <f>IF($U21="","",IF($H21=1,VLOOKUP($U21,連盟使用!$G$3:$I$100,3,FALSE),VLOOKUP($U21,連盟使用!$J$3:$L$100,3,FALSE)))</f>
        <v/>
      </c>
      <c r="Y21" s="35" t="str">
        <f>IF($U21="","",IF($H21=1,VLOOKUP($U21,連盟使用!$M$3:$O$100,3,FALSE),VLOOKUP($U21,連盟使用!$P$3:$R$100,3,FALSE)))</f>
        <v/>
      </c>
      <c r="Z21" s="35" t="str">
        <f>IF($U21="","",VLOOKUP($U21,連盟使用!$S$3:$U$100,3,FALSE))</f>
        <v/>
      </c>
      <c r="AA21" s="35" t="str">
        <f>IF($V21="","",IF($H21=1,VLOOKUP($V21,連盟使用!$V$3:$X$100,3,FALSE),VLOOKUP($V21,連盟使用!$Y$3:$AA$100,3,FALSE)))</f>
        <v/>
      </c>
      <c r="AB21" s="85" t="str">
        <f t="shared" si="4"/>
        <v/>
      </c>
      <c r="AC21" s="57"/>
      <c r="AD21" s="109"/>
      <c r="AE21" s="112"/>
    </row>
    <row r="22" spans="1:31" x14ac:dyDescent="0.15">
      <c r="A22" s="66">
        <v>19</v>
      </c>
      <c r="B22" s="53"/>
      <c r="C22" s="56"/>
      <c r="D22" s="56"/>
      <c r="E22" s="53"/>
      <c r="F22" s="53"/>
      <c r="G22" s="57"/>
      <c r="H22" s="58"/>
      <c r="I22" s="60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5"/>
      <c r="N22" s="65"/>
      <c r="O22" s="65"/>
      <c r="P22" s="65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4" t="str">
        <f>IF(G22="","",DATEDIF(G22,連盟使用!$AS$3,"Y"))</f>
        <v/>
      </c>
      <c r="V22" s="34" t="str">
        <f>IF(G22="","",DATEDIF(G22,連盟使用!$AT$3,"Y"))</f>
        <v/>
      </c>
      <c r="W22" s="35" t="str">
        <f>IF($U22="","",IF($H22=1,VLOOKUP($U22,連盟使用!$A$3:$C$100,3,FALSE),VLOOKUP($U22,連盟使用!$D$3:$F$100,3,FALSE)))</f>
        <v/>
      </c>
      <c r="X22" s="35" t="str">
        <f>IF($U22="","",IF($H22=1,VLOOKUP($U22,連盟使用!$G$3:$I$100,3,FALSE),VLOOKUP($U22,連盟使用!$J$3:$L$100,3,FALSE)))</f>
        <v/>
      </c>
      <c r="Y22" s="35" t="str">
        <f>IF($U22="","",IF($H22=1,VLOOKUP($U22,連盟使用!$M$3:$O$100,3,FALSE),VLOOKUP($U22,連盟使用!$P$3:$R$100,3,FALSE)))</f>
        <v/>
      </c>
      <c r="Z22" s="35" t="str">
        <f>IF($U22="","",VLOOKUP($U22,連盟使用!$S$3:$U$100,3,FALSE))</f>
        <v/>
      </c>
      <c r="AA22" s="35" t="str">
        <f>IF($V22="","",IF($H22=1,VLOOKUP($V22,連盟使用!$V$3:$X$100,3,FALSE),VLOOKUP($V22,連盟使用!$Y$3:$AA$100,3,FALSE)))</f>
        <v/>
      </c>
      <c r="AB22" s="85" t="str">
        <f t="shared" si="4"/>
        <v/>
      </c>
      <c r="AC22" s="57"/>
      <c r="AD22" s="109"/>
      <c r="AE22" s="112"/>
    </row>
    <row r="23" spans="1:31" x14ac:dyDescent="0.15">
      <c r="A23" s="66">
        <v>20</v>
      </c>
      <c r="B23" s="53"/>
      <c r="C23" s="56"/>
      <c r="D23" s="56"/>
      <c r="E23" s="53"/>
      <c r="F23" s="53"/>
      <c r="G23" s="57"/>
      <c r="H23" s="58"/>
      <c r="I23" s="60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5"/>
      <c r="N23" s="65"/>
      <c r="O23" s="65"/>
      <c r="P23" s="65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4" t="str">
        <f>IF(G23="","",DATEDIF(G23,連盟使用!$AS$3,"Y"))</f>
        <v/>
      </c>
      <c r="V23" s="34" t="str">
        <f>IF(G23="","",DATEDIF(G23,連盟使用!$AT$3,"Y"))</f>
        <v/>
      </c>
      <c r="W23" s="35" t="str">
        <f>IF($U23="","",IF($H23=1,VLOOKUP($U23,連盟使用!$A$3:$C$100,3,FALSE),VLOOKUP($U23,連盟使用!$D$3:$F$100,3,FALSE)))</f>
        <v/>
      </c>
      <c r="X23" s="35" t="str">
        <f>IF($U23="","",IF($H23=1,VLOOKUP($U23,連盟使用!$G$3:$I$100,3,FALSE),VLOOKUP($U23,連盟使用!$J$3:$L$100,3,FALSE)))</f>
        <v/>
      </c>
      <c r="Y23" s="35" t="str">
        <f>IF($U23="","",IF($H23=1,VLOOKUP($U23,連盟使用!$M$3:$O$100,3,FALSE),VLOOKUP($U23,連盟使用!$P$3:$R$100,3,FALSE)))</f>
        <v/>
      </c>
      <c r="Z23" s="35" t="str">
        <f>IF($U23="","",VLOOKUP($U23,連盟使用!$S$3:$U$100,3,FALSE))</f>
        <v/>
      </c>
      <c r="AA23" s="35" t="str">
        <f>IF($V23="","",IF($H23=1,VLOOKUP($V23,連盟使用!$V$3:$X$100,3,FALSE),VLOOKUP($V23,連盟使用!$Y$3:$AA$100,3,FALSE)))</f>
        <v/>
      </c>
      <c r="AB23" s="85" t="str">
        <f t="shared" si="4"/>
        <v/>
      </c>
      <c r="AC23" s="53"/>
      <c r="AD23" s="109"/>
      <c r="AE23" s="112"/>
    </row>
    <row r="24" spans="1:31" x14ac:dyDescent="0.15">
      <c r="A24" s="66">
        <v>21</v>
      </c>
      <c r="B24" s="53"/>
      <c r="C24" s="56"/>
      <c r="D24" s="56"/>
      <c r="E24" s="53"/>
      <c r="F24" s="53"/>
      <c r="G24" s="57"/>
      <c r="H24" s="58"/>
      <c r="I24" s="60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5"/>
      <c r="N24" s="65"/>
      <c r="O24" s="65"/>
      <c r="P24" s="65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4" t="str">
        <f>IF(G24="","",DATEDIF(G24,連盟使用!$AS$3,"Y"))</f>
        <v/>
      </c>
      <c r="V24" s="34" t="str">
        <f>IF(G24="","",DATEDIF(G24,連盟使用!$AT$3,"Y"))</f>
        <v/>
      </c>
      <c r="W24" s="35" t="str">
        <f>IF($U24="","",IF($H24=1,VLOOKUP($U24,連盟使用!$A$3:$C$100,3,FALSE),VLOOKUP($U24,連盟使用!$D$3:$F$100,3,FALSE)))</f>
        <v/>
      </c>
      <c r="X24" s="35" t="str">
        <f>IF($U24="","",IF($H24=1,VLOOKUP($U24,連盟使用!$G$3:$I$100,3,FALSE),VLOOKUP($U24,連盟使用!$J$3:$L$100,3,FALSE)))</f>
        <v/>
      </c>
      <c r="Y24" s="35" t="str">
        <f>IF($U24="","",IF($H24=1,VLOOKUP($U24,連盟使用!$M$3:$O$100,3,FALSE),VLOOKUP($U24,連盟使用!$P$3:$R$100,3,FALSE)))</f>
        <v/>
      </c>
      <c r="Z24" s="35" t="str">
        <f>IF($U24="","",VLOOKUP($U24,連盟使用!$S$3:$U$100,3,FALSE))</f>
        <v/>
      </c>
      <c r="AA24" s="35" t="str">
        <f>IF($V24="","",IF($H24=1,VLOOKUP($V24,連盟使用!$V$3:$X$100,3,FALSE),VLOOKUP($V24,連盟使用!$Y$3:$AA$100,3,FALSE)))</f>
        <v/>
      </c>
      <c r="AB24" s="85" t="str">
        <f t="shared" si="4"/>
        <v/>
      </c>
      <c r="AC24" s="53"/>
      <c r="AD24" s="109"/>
      <c r="AE24" s="112"/>
    </row>
    <row r="25" spans="1:31" x14ac:dyDescent="0.15">
      <c r="A25" s="66">
        <v>22</v>
      </c>
      <c r="B25" s="53"/>
      <c r="C25" s="56"/>
      <c r="D25" s="56"/>
      <c r="E25" s="53"/>
      <c r="F25" s="53"/>
      <c r="G25" s="57"/>
      <c r="H25" s="58"/>
      <c r="I25" s="60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5"/>
      <c r="N25" s="65"/>
      <c r="O25" s="65"/>
      <c r="P25" s="65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4" t="str">
        <f>IF(G25="","",DATEDIF(G25,連盟使用!$AS$3,"Y"))</f>
        <v/>
      </c>
      <c r="V25" s="34" t="str">
        <f>IF(G25="","",DATEDIF(G25,連盟使用!$AT$3,"Y"))</f>
        <v/>
      </c>
      <c r="W25" s="35" t="str">
        <f>IF($U25="","",IF($H25=1,VLOOKUP($U25,連盟使用!$A$3:$C$100,3,FALSE),VLOOKUP($U25,連盟使用!$D$3:$F$100,3,FALSE)))</f>
        <v/>
      </c>
      <c r="X25" s="35" t="str">
        <f>IF($U25="","",IF($H25=1,VLOOKUP($U25,連盟使用!$G$3:$I$100,3,FALSE),VLOOKUP($U25,連盟使用!$J$3:$L$100,3,FALSE)))</f>
        <v/>
      </c>
      <c r="Y25" s="35" t="str">
        <f>IF($U25="","",IF($H25=1,VLOOKUP($U25,連盟使用!$M$3:$O$100,3,FALSE),VLOOKUP($U25,連盟使用!$P$3:$R$100,3,FALSE)))</f>
        <v/>
      </c>
      <c r="Z25" s="35" t="str">
        <f>IF($U25="","",VLOOKUP($U25,連盟使用!$S$3:$U$100,3,FALSE))</f>
        <v/>
      </c>
      <c r="AA25" s="35" t="str">
        <f>IF($V25="","",IF($H25=1,VLOOKUP($V25,連盟使用!$V$3:$X$100,3,FALSE),VLOOKUP($V25,連盟使用!$Y$3:$AA$100,3,FALSE)))</f>
        <v/>
      </c>
      <c r="AB25" s="85" t="str">
        <f t="shared" si="4"/>
        <v/>
      </c>
      <c r="AC25" s="53"/>
      <c r="AD25" s="109"/>
      <c r="AE25" s="112"/>
    </row>
    <row r="26" spans="1:31" x14ac:dyDescent="0.15">
      <c r="A26" s="66">
        <v>23</v>
      </c>
      <c r="B26" s="53"/>
      <c r="C26" s="56"/>
      <c r="D26" s="56"/>
      <c r="E26" s="53"/>
      <c r="F26" s="53"/>
      <c r="G26" s="57"/>
      <c r="H26" s="58"/>
      <c r="I26" s="60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5"/>
      <c r="N26" s="65"/>
      <c r="O26" s="65"/>
      <c r="P26" s="65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4" t="str">
        <f>IF(G26="","",DATEDIF(G26,連盟使用!$AS$3,"Y"))</f>
        <v/>
      </c>
      <c r="V26" s="34" t="str">
        <f>IF(G26="","",DATEDIF(G26,連盟使用!$AT$3,"Y"))</f>
        <v/>
      </c>
      <c r="W26" s="35" t="str">
        <f>IF($U26="","",IF($H26=1,VLOOKUP($U26,連盟使用!$A$3:$C$100,3,FALSE),VLOOKUP($U26,連盟使用!$D$3:$F$100,3,FALSE)))</f>
        <v/>
      </c>
      <c r="X26" s="35" t="str">
        <f>IF($U26="","",IF($H26=1,VLOOKUP($U26,連盟使用!$G$3:$I$100,3,FALSE),VLOOKUP($U26,連盟使用!$J$3:$L$100,3,FALSE)))</f>
        <v/>
      </c>
      <c r="Y26" s="35" t="str">
        <f>IF($U26="","",IF($H26=1,VLOOKUP($U26,連盟使用!$M$3:$O$100,3,FALSE),VLOOKUP($U26,連盟使用!$P$3:$R$100,3,FALSE)))</f>
        <v/>
      </c>
      <c r="Z26" s="35" t="str">
        <f>IF($U26="","",VLOOKUP($U26,連盟使用!$S$3:$U$100,3,FALSE))</f>
        <v/>
      </c>
      <c r="AA26" s="35" t="str">
        <f>IF($V26="","",IF($H26=1,VLOOKUP($V26,連盟使用!$V$3:$X$100,3,FALSE),VLOOKUP($V26,連盟使用!$Y$3:$AA$100,3,FALSE)))</f>
        <v/>
      </c>
      <c r="AB26" s="85" t="str">
        <f t="shared" si="4"/>
        <v/>
      </c>
      <c r="AC26" s="53"/>
      <c r="AD26" s="109"/>
      <c r="AE26" s="112"/>
    </row>
    <row r="27" spans="1:31" x14ac:dyDescent="0.15">
      <c r="A27" s="66">
        <v>24</v>
      </c>
      <c r="B27" s="53"/>
      <c r="C27" s="56"/>
      <c r="D27" s="56"/>
      <c r="E27" s="53"/>
      <c r="F27" s="53"/>
      <c r="G27" s="57"/>
      <c r="H27" s="58"/>
      <c r="I27" s="60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5"/>
      <c r="N27" s="65"/>
      <c r="O27" s="65"/>
      <c r="P27" s="65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4" t="str">
        <f>IF(G27="","",DATEDIF(G27,連盟使用!$AS$3,"Y"))</f>
        <v/>
      </c>
      <c r="V27" s="34" t="str">
        <f>IF(G27="","",DATEDIF(G27,連盟使用!$AT$3,"Y"))</f>
        <v/>
      </c>
      <c r="W27" s="35" t="str">
        <f>IF($U27="","",IF($H27=1,VLOOKUP($U27,連盟使用!$A$3:$C$100,3,FALSE),VLOOKUP($U27,連盟使用!$D$3:$F$100,3,FALSE)))</f>
        <v/>
      </c>
      <c r="X27" s="35" t="str">
        <f>IF($U27="","",IF($H27=1,VLOOKUP($U27,連盟使用!$G$3:$I$100,3,FALSE),VLOOKUP($U27,連盟使用!$J$3:$L$100,3,FALSE)))</f>
        <v/>
      </c>
      <c r="Y27" s="35" t="str">
        <f>IF($U27="","",IF($H27=1,VLOOKUP($U27,連盟使用!$M$3:$O$100,3,FALSE),VLOOKUP($U27,連盟使用!$P$3:$R$100,3,FALSE)))</f>
        <v/>
      </c>
      <c r="Z27" s="35" t="str">
        <f>IF($U27="","",VLOOKUP($U27,連盟使用!$S$3:$U$100,3,FALSE))</f>
        <v/>
      </c>
      <c r="AA27" s="35" t="str">
        <f>IF($V27="","",IF($H27=1,VLOOKUP($V27,連盟使用!$V$3:$X$100,3,FALSE),VLOOKUP($V27,連盟使用!$Y$3:$AA$100,3,FALSE)))</f>
        <v/>
      </c>
      <c r="AB27" s="85" t="str">
        <f t="shared" si="4"/>
        <v/>
      </c>
      <c r="AC27" s="53"/>
      <c r="AD27" s="109"/>
      <c r="AE27" s="112"/>
    </row>
    <row r="28" spans="1:31" x14ac:dyDescent="0.15">
      <c r="A28" s="66">
        <v>25</v>
      </c>
      <c r="B28" s="53"/>
      <c r="C28" s="56"/>
      <c r="D28" s="56"/>
      <c r="E28" s="53"/>
      <c r="F28" s="53"/>
      <c r="G28" s="57"/>
      <c r="H28" s="58"/>
      <c r="I28" s="60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5"/>
      <c r="N28" s="65"/>
      <c r="O28" s="65"/>
      <c r="P28" s="65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4" t="str">
        <f>IF(G28="","",DATEDIF(G28,連盟使用!$AS$3,"Y"))</f>
        <v/>
      </c>
      <c r="V28" s="34" t="str">
        <f>IF(G28="","",DATEDIF(G28,連盟使用!$AT$3,"Y"))</f>
        <v/>
      </c>
      <c r="W28" s="35" t="str">
        <f>IF($U28="","",IF($H28=1,VLOOKUP($U28,連盟使用!$A$3:$C$100,3,FALSE),VLOOKUP($U28,連盟使用!$D$3:$F$100,3,FALSE)))</f>
        <v/>
      </c>
      <c r="X28" s="35" t="str">
        <f>IF($U28="","",IF($H28=1,VLOOKUP($U28,連盟使用!$G$3:$I$100,3,FALSE),VLOOKUP($U28,連盟使用!$J$3:$L$100,3,FALSE)))</f>
        <v/>
      </c>
      <c r="Y28" s="35" t="str">
        <f>IF($U28="","",IF($H28=1,VLOOKUP($U28,連盟使用!$M$3:$O$100,3,FALSE),VLOOKUP($U28,連盟使用!$P$3:$R$100,3,FALSE)))</f>
        <v/>
      </c>
      <c r="Z28" s="35" t="str">
        <f>IF($U28="","",VLOOKUP($U28,連盟使用!$S$3:$U$100,3,FALSE))</f>
        <v/>
      </c>
      <c r="AA28" s="35" t="str">
        <f>IF($V28="","",IF($H28=1,VLOOKUP($V28,連盟使用!$V$3:$X$100,3,FALSE),VLOOKUP($V28,連盟使用!$Y$3:$AA$100,3,FALSE)))</f>
        <v/>
      </c>
      <c r="AB28" s="85" t="str">
        <f t="shared" si="4"/>
        <v/>
      </c>
      <c r="AC28" s="53"/>
      <c r="AD28" s="109"/>
      <c r="AE28" s="112"/>
    </row>
    <row r="29" spans="1:31" x14ac:dyDescent="0.15">
      <c r="A29" s="66">
        <v>26</v>
      </c>
      <c r="B29" s="53"/>
      <c r="C29" s="56"/>
      <c r="D29" s="56"/>
      <c r="E29" s="53"/>
      <c r="F29" s="53"/>
      <c r="G29" s="57"/>
      <c r="H29" s="58"/>
      <c r="I29" s="60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5"/>
      <c r="N29" s="65"/>
      <c r="O29" s="65"/>
      <c r="P29" s="65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4" t="str">
        <f>IF(G29="","",DATEDIF(G29,連盟使用!$AS$3,"Y"))</f>
        <v/>
      </c>
      <c r="V29" s="34" t="str">
        <f>IF(G29="","",DATEDIF(G29,連盟使用!$AT$3,"Y"))</f>
        <v/>
      </c>
      <c r="W29" s="35" t="str">
        <f>IF($U29="","",IF($H29=1,VLOOKUP($U29,連盟使用!$A$3:$C$100,3,FALSE),VLOOKUP($U29,連盟使用!$D$3:$F$100,3,FALSE)))</f>
        <v/>
      </c>
      <c r="X29" s="35" t="str">
        <f>IF($U29="","",IF($H29=1,VLOOKUP($U29,連盟使用!$G$3:$I$100,3,FALSE),VLOOKUP($U29,連盟使用!$J$3:$L$100,3,FALSE)))</f>
        <v/>
      </c>
      <c r="Y29" s="35" t="str">
        <f>IF($U29="","",IF($H29=1,VLOOKUP($U29,連盟使用!$M$3:$O$100,3,FALSE),VLOOKUP($U29,連盟使用!$P$3:$R$100,3,FALSE)))</f>
        <v/>
      </c>
      <c r="Z29" s="35" t="str">
        <f>IF($U29="","",VLOOKUP($U29,連盟使用!$S$3:$U$100,3,FALSE))</f>
        <v/>
      </c>
      <c r="AA29" s="35" t="str">
        <f>IF($V29="","",IF($H29=1,VLOOKUP($V29,連盟使用!$V$3:$X$100,3,FALSE),VLOOKUP($V29,連盟使用!$Y$3:$AA$100,3,FALSE)))</f>
        <v/>
      </c>
      <c r="AB29" s="85" t="str">
        <f t="shared" si="4"/>
        <v/>
      </c>
      <c r="AC29" s="53"/>
      <c r="AD29" s="109"/>
      <c r="AE29" s="112"/>
    </row>
    <row r="30" spans="1:31" x14ac:dyDescent="0.15">
      <c r="A30" s="66">
        <v>27</v>
      </c>
      <c r="B30" s="53"/>
      <c r="C30" s="56"/>
      <c r="D30" s="56"/>
      <c r="E30" s="53"/>
      <c r="F30" s="53"/>
      <c r="G30" s="57"/>
      <c r="H30" s="58"/>
      <c r="I30" s="60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5"/>
      <c r="N30" s="65"/>
      <c r="O30" s="65"/>
      <c r="P30" s="65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4" t="str">
        <f>IF(G30="","",DATEDIF(G30,連盟使用!$AS$3,"Y"))</f>
        <v/>
      </c>
      <c r="V30" s="34" t="str">
        <f>IF(G30="","",DATEDIF(G30,連盟使用!$AT$3,"Y"))</f>
        <v/>
      </c>
      <c r="W30" s="35" t="str">
        <f>IF($U30="","",IF($H30=1,VLOOKUP($U30,連盟使用!$A$3:$C$100,3,FALSE),VLOOKUP($U30,連盟使用!$D$3:$F$100,3,FALSE)))</f>
        <v/>
      </c>
      <c r="X30" s="35" t="str">
        <f>IF($U30="","",IF($H30=1,VLOOKUP($U30,連盟使用!$G$3:$I$100,3,FALSE),VLOOKUP($U30,連盟使用!$J$3:$L$100,3,FALSE)))</f>
        <v/>
      </c>
      <c r="Y30" s="35" t="str">
        <f>IF($U30="","",IF($H30=1,VLOOKUP($U30,連盟使用!$M$3:$O$100,3,FALSE),VLOOKUP($U30,連盟使用!$P$3:$R$100,3,FALSE)))</f>
        <v/>
      </c>
      <c r="Z30" s="35" t="str">
        <f>IF($U30="","",VLOOKUP($U30,連盟使用!$S$3:$U$100,3,FALSE))</f>
        <v/>
      </c>
      <c r="AA30" s="35" t="str">
        <f>IF($V30="","",IF($H30=1,VLOOKUP($V30,連盟使用!$V$3:$X$100,3,FALSE),VLOOKUP($V30,連盟使用!$Y$3:$AA$100,3,FALSE)))</f>
        <v/>
      </c>
      <c r="AB30" s="85" t="str">
        <f t="shared" si="4"/>
        <v/>
      </c>
      <c r="AC30" s="53"/>
      <c r="AD30" s="109"/>
      <c r="AE30" s="112"/>
    </row>
    <row r="31" spans="1:31" x14ac:dyDescent="0.15">
      <c r="A31" s="66">
        <v>28</v>
      </c>
      <c r="B31" s="53"/>
      <c r="C31" s="56"/>
      <c r="D31" s="56"/>
      <c r="E31" s="53"/>
      <c r="F31" s="53"/>
      <c r="G31" s="57"/>
      <c r="H31" s="58"/>
      <c r="I31" s="60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5"/>
      <c r="N31" s="65"/>
      <c r="O31" s="65"/>
      <c r="P31" s="65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4" t="str">
        <f>IF(G31="","",DATEDIF(G31,連盟使用!$AS$3,"Y"))</f>
        <v/>
      </c>
      <c r="V31" s="34" t="str">
        <f>IF(G31="","",DATEDIF(G31,連盟使用!$AT$3,"Y"))</f>
        <v/>
      </c>
      <c r="W31" s="35" t="str">
        <f>IF($U31="","",IF($H31=1,VLOOKUP($U31,連盟使用!$A$3:$C$100,3,FALSE),VLOOKUP($U31,連盟使用!$D$3:$F$100,3,FALSE)))</f>
        <v/>
      </c>
      <c r="X31" s="35" t="str">
        <f>IF($U31="","",IF($H31=1,VLOOKUP($U31,連盟使用!$G$3:$I$100,3,FALSE),VLOOKUP($U31,連盟使用!$J$3:$L$100,3,FALSE)))</f>
        <v/>
      </c>
      <c r="Y31" s="35" t="str">
        <f>IF($U31="","",IF($H31=1,VLOOKUP($U31,連盟使用!$M$3:$O$100,3,FALSE),VLOOKUP($U31,連盟使用!$P$3:$R$100,3,FALSE)))</f>
        <v/>
      </c>
      <c r="Z31" s="35" t="str">
        <f>IF($U31="","",VLOOKUP($U31,連盟使用!$S$3:$U$100,3,FALSE))</f>
        <v/>
      </c>
      <c r="AA31" s="35" t="str">
        <f>IF($V31="","",IF($H31=1,VLOOKUP($V31,連盟使用!$V$3:$X$100,3,FALSE),VLOOKUP($V31,連盟使用!$Y$3:$AA$100,3,FALSE)))</f>
        <v/>
      </c>
      <c r="AB31" s="85" t="str">
        <f t="shared" si="4"/>
        <v/>
      </c>
      <c r="AC31" s="53"/>
      <c r="AD31" s="109"/>
      <c r="AE31" s="112"/>
    </row>
    <row r="32" spans="1:31" x14ac:dyDescent="0.15">
      <c r="A32" s="66">
        <v>29</v>
      </c>
      <c r="B32" s="53"/>
      <c r="C32" s="56"/>
      <c r="D32" s="56"/>
      <c r="E32" s="53"/>
      <c r="F32" s="53"/>
      <c r="G32" s="57"/>
      <c r="H32" s="58"/>
      <c r="I32" s="60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5"/>
      <c r="N32" s="65"/>
      <c r="O32" s="65"/>
      <c r="P32" s="65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4" t="str">
        <f>IF(G32="","",DATEDIF(G32,連盟使用!$AS$3,"Y"))</f>
        <v/>
      </c>
      <c r="V32" s="34" t="str">
        <f>IF(G32="","",DATEDIF(G32,連盟使用!$AT$3,"Y"))</f>
        <v/>
      </c>
      <c r="W32" s="35" t="str">
        <f>IF($U32="","",IF($H32=1,VLOOKUP($U32,連盟使用!$A$3:$C$100,3,FALSE),VLOOKUP($U32,連盟使用!$D$3:$F$100,3,FALSE)))</f>
        <v/>
      </c>
      <c r="X32" s="35" t="str">
        <f>IF($U32="","",IF($H32=1,VLOOKUP($U32,連盟使用!$G$3:$I$100,3,FALSE),VLOOKUP($U32,連盟使用!$J$3:$L$100,3,FALSE)))</f>
        <v/>
      </c>
      <c r="Y32" s="35" t="str">
        <f>IF($U32="","",IF($H32=1,VLOOKUP($U32,連盟使用!$M$3:$O$100,3,FALSE),VLOOKUP($U32,連盟使用!$P$3:$R$100,3,FALSE)))</f>
        <v/>
      </c>
      <c r="Z32" s="35" t="str">
        <f>IF($U32="","",VLOOKUP($U32,連盟使用!$S$3:$U$100,3,FALSE))</f>
        <v/>
      </c>
      <c r="AA32" s="35" t="str">
        <f>IF($V32="","",IF($H32=1,VLOOKUP($V32,連盟使用!$V$3:$X$100,3,FALSE),VLOOKUP($V32,連盟使用!$Y$3:$AA$100,3,FALSE)))</f>
        <v/>
      </c>
      <c r="AB32" s="85" t="str">
        <f t="shared" si="4"/>
        <v/>
      </c>
      <c r="AC32" s="53"/>
      <c r="AD32" s="109"/>
      <c r="AE32" s="112"/>
    </row>
    <row r="33" spans="1:31" x14ac:dyDescent="0.15">
      <c r="A33" s="66">
        <v>30</v>
      </c>
      <c r="B33" s="53"/>
      <c r="C33" s="56"/>
      <c r="D33" s="56"/>
      <c r="E33" s="53"/>
      <c r="F33" s="53"/>
      <c r="G33" s="57"/>
      <c r="H33" s="58"/>
      <c r="I33" s="60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5"/>
      <c r="N33" s="65"/>
      <c r="O33" s="65"/>
      <c r="P33" s="65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4" t="str">
        <f>IF(G33="","",DATEDIF(G33,連盟使用!$AS$3,"Y"))</f>
        <v/>
      </c>
      <c r="V33" s="34" t="str">
        <f>IF(G33="","",DATEDIF(G33,連盟使用!$AT$3,"Y"))</f>
        <v/>
      </c>
      <c r="W33" s="35" t="str">
        <f>IF($U33="","",IF($H33=1,VLOOKUP($U33,連盟使用!$A$3:$C$100,3,FALSE),VLOOKUP($U33,連盟使用!$D$3:$F$100,3,FALSE)))</f>
        <v/>
      </c>
      <c r="X33" s="35" t="str">
        <f>IF($U33="","",IF($H33=1,VLOOKUP($U33,連盟使用!$G$3:$I$100,3,FALSE),VLOOKUP($U33,連盟使用!$J$3:$L$100,3,FALSE)))</f>
        <v/>
      </c>
      <c r="Y33" s="35" t="str">
        <f>IF($U33="","",IF($H33=1,VLOOKUP($U33,連盟使用!$M$3:$O$100,3,FALSE),VLOOKUP($U33,連盟使用!$P$3:$R$100,3,FALSE)))</f>
        <v/>
      </c>
      <c r="Z33" s="35" t="str">
        <f>IF($U33="","",VLOOKUP($U33,連盟使用!$S$3:$U$100,3,FALSE))</f>
        <v/>
      </c>
      <c r="AA33" s="35" t="str">
        <f>IF($V33="","",IF($H33=1,VLOOKUP($V33,連盟使用!$V$3:$X$100,3,FALSE),VLOOKUP($V33,連盟使用!$Y$3:$AA$100,3,FALSE)))</f>
        <v/>
      </c>
      <c r="AB33" s="85" t="str">
        <f t="shared" si="4"/>
        <v/>
      </c>
      <c r="AC33" s="53"/>
      <c r="AD33" s="109"/>
      <c r="AE33" s="112"/>
    </row>
    <row r="34" spans="1:31" x14ac:dyDescent="0.15">
      <c r="A34" s="66">
        <v>31</v>
      </c>
      <c r="B34" s="53"/>
      <c r="C34" s="56"/>
      <c r="D34" s="56"/>
      <c r="E34" s="53"/>
      <c r="F34" s="53"/>
      <c r="G34" s="57"/>
      <c r="H34" s="58"/>
      <c r="I34" s="60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5"/>
      <c r="N34" s="65"/>
      <c r="O34" s="65"/>
      <c r="P34" s="65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4" t="str">
        <f>IF(G34="","",DATEDIF(G34,連盟使用!$AS$3,"Y"))</f>
        <v/>
      </c>
      <c r="V34" s="34" t="str">
        <f>IF(G34="","",DATEDIF(G34,連盟使用!$AT$3,"Y"))</f>
        <v/>
      </c>
      <c r="W34" s="35" t="str">
        <f>IF($U34="","",IF($H34=1,VLOOKUP($U34,連盟使用!$A$3:$C$100,3,FALSE),VLOOKUP($U34,連盟使用!$D$3:$F$100,3,FALSE)))</f>
        <v/>
      </c>
      <c r="X34" s="35" t="str">
        <f>IF($U34="","",IF($H34=1,VLOOKUP($U34,連盟使用!$G$3:$I$100,3,FALSE),VLOOKUP($U34,連盟使用!$J$3:$L$100,3,FALSE)))</f>
        <v/>
      </c>
      <c r="Y34" s="35" t="str">
        <f>IF($U34="","",IF($H34=1,VLOOKUP($U34,連盟使用!$M$3:$O$100,3,FALSE),VLOOKUP($U34,連盟使用!$P$3:$R$100,3,FALSE)))</f>
        <v/>
      </c>
      <c r="Z34" s="35" t="str">
        <f>IF($U34="","",VLOOKUP($U34,連盟使用!$S$3:$U$100,3,FALSE))</f>
        <v/>
      </c>
      <c r="AA34" s="35" t="str">
        <f>IF($V34="","",IF($H34=1,VLOOKUP($V34,連盟使用!$V$3:$X$100,3,FALSE),VLOOKUP($V34,連盟使用!$Y$3:$AA$100,3,FALSE)))</f>
        <v/>
      </c>
      <c r="AB34" s="85" t="str">
        <f t="shared" si="4"/>
        <v/>
      </c>
      <c r="AC34" s="53"/>
      <c r="AD34" s="109"/>
      <c r="AE34" s="112"/>
    </row>
    <row r="35" spans="1:31" x14ac:dyDescent="0.15">
      <c r="A35" s="66">
        <v>32</v>
      </c>
      <c r="B35" s="53"/>
      <c r="C35" s="56"/>
      <c r="D35" s="56"/>
      <c r="E35" s="53"/>
      <c r="F35" s="53"/>
      <c r="G35" s="57"/>
      <c r="H35" s="58"/>
      <c r="I35" s="60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5"/>
      <c r="N35" s="65"/>
      <c r="O35" s="65"/>
      <c r="P35" s="65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4" t="str">
        <f>IF(G35="","",DATEDIF(G35,連盟使用!$AS$3,"Y"))</f>
        <v/>
      </c>
      <c r="V35" s="34" t="str">
        <f>IF(G35="","",DATEDIF(G35,連盟使用!$AT$3,"Y"))</f>
        <v/>
      </c>
      <c r="W35" s="35" t="str">
        <f>IF($U35="","",IF($H35=1,VLOOKUP($U35,連盟使用!$A$3:$C$100,3,FALSE),VLOOKUP($U35,連盟使用!$D$3:$F$100,3,FALSE)))</f>
        <v/>
      </c>
      <c r="X35" s="35" t="str">
        <f>IF($U35="","",IF($H35=1,VLOOKUP($U35,連盟使用!$G$3:$I$100,3,FALSE),VLOOKUP($U35,連盟使用!$J$3:$L$100,3,FALSE)))</f>
        <v/>
      </c>
      <c r="Y35" s="35" t="str">
        <f>IF($U35="","",IF($H35=1,VLOOKUP($U35,連盟使用!$M$3:$O$100,3,FALSE),VLOOKUP($U35,連盟使用!$P$3:$R$100,3,FALSE)))</f>
        <v/>
      </c>
      <c r="Z35" s="35" t="str">
        <f>IF($U35="","",VLOOKUP($U35,連盟使用!$S$3:$U$100,3,FALSE))</f>
        <v/>
      </c>
      <c r="AA35" s="35" t="str">
        <f>IF($V35="","",IF($H35=1,VLOOKUP($V35,連盟使用!$V$3:$X$100,3,FALSE),VLOOKUP($V35,連盟使用!$Y$3:$AA$100,3,FALSE)))</f>
        <v/>
      </c>
      <c r="AB35" s="85" t="str">
        <f t="shared" si="4"/>
        <v/>
      </c>
      <c r="AC35" s="53"/>
      <c r="AD35" s="109"/>
      <c r="AE35" s="112"/>
    </row>
    <row r="36" spans="1:31" x14ac:dyDescent="0.15">
      <c r="A36" s="66">
        <v>33</v>
      </c>
      <c r="B36" s="53"/>
      <c r="C36" s="56"/>
      <c r="D36" s="56"/>
      <c r="E36" s="53"/>
      <c r="F36" s="53"/>
      <c r="G36" s="57"/>
      <c r="H36" s="58"/>
      <c r="I36" s="60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5"/>
      <c r="N36" s="65"/>
      <c r="O36" s="65"/>
      <c r="P36" s="65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4" t="str">
        <f>IF(G36="","",DATEDIF(G36,連盟使用!$AS$3,"Y"))</f>
        <v/>
      </c>
      <c r="V36" s="34" t="str">
        <f>IF(G36="","",DATEDIF(G36,連盟使用!$AT$3,"Y"))</f>
        <v/>
      </c>
      <c r="W36" s="35" t="str">
        <f>IF($U36="","",IF($H36=1,VLOOKUP($U36,連盟使用!$A$3:$C$100,3,FALSE),VLOOKUP($U36,連盟使用!$D$3:$F$100,3,FALSE)))</f>
        <v/>
      </c>
      <c r="X36" s="35" t="str">
        <f>IF($U36="","",IF($H36=1,VLOOKUP($U36,連盟使用!$G$3:$I$100,3,FALSE),VLOOKUP($U36,連盟使用!$J$3:$L$100,3,FALSE)))</f>
        <v/>
      </c>
      <c r="Y36" s="35" t="str">
        <f>IF($U36="","",IF($H36=1,VLOOKUP($U36,連盟使用!$M$3:$O$100,3,FALSE),VLOOKUP($U36,連盟使用!$P$3:$R$100,3,FALSE)))</f>
        <v/>
      </c>
      <c r="Z36" s="35" t="str">
        <f>IF($U36="","",VLOOKUP($U36,連盟使用!$S$3:$U$100,3,FALSE))</f>
        <v/>
      </c>
      <c r="AA36" s="35" t="str">
        <f>IF($V36="","",IF($H36=1,VLOOKUP($V36,連盟使用!$V$3:$X$100,3,FALSE),VLOOKUP($V36,連盟使用!$Y$3:$AA$100,3,FALSE)))</f>
        <v/>
      </c>
      <c r="AB36" s="85" t="str">
        <f t="shared" si="4"/>
        <v/>
      </c>
      <c r="AC36" s="53"/>
      <c r="AD36" s="109"/>
      <c r="AE36" s="112"/>
    </row>
    <row r="37" spans="1:31" x14ac:dyDescent="0.15">
      <c r="A37" s="66">
        <v>34</v>
      </c>
      <c r="B37" s="53"/>
      <c r="C37" s="56"/>
      <c r="D37" s="56"/>
      <c r="E37" s="53"/>
      <c r="F37" s="53"/>
      <c r="G37" s="57"/>
      <c r="H37" s="58"/>
      <c r="I37" s="60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5"/>
      <c r="N37" s="65"/>
      <c r="O37" s="65"/>
      <c r="P37" s="65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4" t="str">
        <f>IF(G37="","",DATEDIF(G37,連盟使用!$AS$3,"Y"))</f>
        <v/>
      </c>
      <c r="V37" s="34" t="str">
        <f>IF(G37="","",DATEDIF(G37,連盟使用!$AT$3,"Y"))</f>
        <v/>
      </c>
      <c r="W37" s="35" t="str">
        <f>IF($U37="","",IF($H37=1,VLOOKUP($U37,連盟使用!$A$3:$C$100,3,FALSE),VLOOKUP($U37,連盟使用!$D$3:$F$100,3,FALSE)))</f>
        <v/>
      </c>
      <c r="X37" s="35" t="str">
        <f>IF($U37="","",IF($H37=1,VLOOKUP($U37,連盟使用!$G$3:$I$100,3,FALSE),VLOOKUP($U37,連盟使用!$J$3:$L$100,3,FALSE)))</f>
        <v/>
      </c>
      <c r="Y37" s="35" t="str">
        <f>IF($U37="","",IF($H37=1,VLOOKUP($U37,連盟使用!$M$3:$O$100,3,FALSE),VLOOKUP($U37,連盟使用!$P$3:$R$100,3,FALSE)))</f>
        <v/>
      </c>
      <c r="Z37" s="35" t="str">
        <f>IF($U37="","",VLOOKUP($U37,連盟使用!$S$3:$U$100,3,FALSE))</f>
        <v/>
      </c>
      <c r="AA37" s="35" t="str">
        <f>IF($V37="","",IF($H37=1,VLOOKUP($V37,連盟使用!$V$3:$X$100,3,FALSE),VLOOKUP($V37,連盟使用!$Y$3:$AA$100,3,FALSE)))</f>
        <v/>
      </c>
      <c r="AB37" s="85" t="str">
        <f t="shared" si="4"/>
        <v/>
      </c>
      <c r="AC37" s="53"/>
      <c r="AD37" s="109"/>
      <c r="AE37" s="112"/>
    </row>
    <row r="38" spans="1:31" x14ac:dyDescent="0.15">
      <c r="A38" s="66">
        <v>35</v>
      </c>
      <c r="B38" s="53"/>
      <c r="C38" s="56"/>
      <c r="D38" s="56"/>
      <c r="E38" s="53"/>
      <c r="F38" s="53"/>
      <c r="G38" s="57"/>
      <c r="H38" s="58"/>
      <c r="I38" s="60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5"/>
      <c r="N38" s="65"/>
      <c r="O38" s="65"/>
      <c r="P38" s="65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4" t="str">
        <f>IF(G38="","",DATEDIF(G38,連盟使用!$AS$3,"Y"))</f>
        <v/>
      </c>
      <c r="V38" s="34" t="str">
        <f>IF(G38="","",DATEDIF(G38,連盟使用!$AT$3,"Y"))</f>
        <v/>
      </c>
      <c r="W38" s="35" t="str">
        <f>IF($U38="","",IF($H38=1,VLOOKUP($U38,連盟使用!$A$3:$C$100,3,FALSE),VLOOKUP($U38,連盟使用!$D$3:$F$100,3,FALSE)))</f>
        <v/>
      </c>
      <c r="X38" s="35" t="str">
        <f>IF($U38="","",IF($H38=1,VLOOKUP($U38,連盟使用!$G$3:$I$100,3,FALSE),VLOOKUP($U38,連盟使用!$J$3:$L$100,3,FALSE)))</f>
        <v/>
      </c>
      <c r="Y38" s="35" t="str">
        <f>IF($U38="","",IF($H38=1,VLOOKUP($U38,連盟使用!$M$3:$O$100,3,FALSE),VLOOKUP($U38,連盟使用!$P$3:$R$100,3,FALSE)))</f>
        <v/>
      </c>
      <c r="Z38" s="35" t="str">
        <f>IF($U38="","",VLOOKUP($U38,連盟使用!$S$3:$U$100,3,FALSE))</f>
        <v/>
      </c>
      <c r="AA38" s="35" t="str">
        <f>IF($V38="","",IF($H38=1,VLOOKUP($V38,連盟使用!$V$3:$X$100,3,FALSE),VLOOKUP($V38,連盟使用!$Y$3:$AA$100,3,FALSE)))</f>
        <v/>
      </c>
      <c r="AB38" s="85" t="str">
        <f t="shared" si="4"/>
        <v/>
      </c>
      <c r="AC38" s="53"/>
      <c r="AD38" s="109"/>
      <c r="AE38" s="112"/>
    </row>
    <row r="39" spans="1:31" x14ac:dyDescent="0.15">
      <c r="A39" s="66">
        <v>36</v>
      </c>
      <c r="B39" s="53"/>
      <c r="C39" s="56"/>
      <c r="D39" s="56"/>
      <c r="E39" s="53"/>
      <c r="F39" s="53"/>
      <c r="G39" s="57"/>
      <c r="H39" s="58"/>
      <c r="I39" s="60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5"/>
      <c r="N39" s="65"/>
      <c r="O39" s="65"/>
      <c r="P39" s="65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4" t="str">
        <f>IF(G39="","",DATEDIF(G39,連盟使用!$AS$3,"Y"))</f>
        <v/>
      </c>
      <c r="V39" s="34" t="str">
        <f>IF(G39="","",DATEDIF(G39,連盟使用!$AT$3,"Y"))</f>
        <v/>
      </c>
      <c r="W39" s="35" t="str">
        <f>IF($U39="","",IF($H39=1,VLOOKUP($U39,連盟使用!$A$3:$C$100,3,FALSE),VLOOKUP($U39,連盟使用!$D$3:$F$100,3,FALSE)))</f>
        <v/>
      </c>
      <c r="X39" s="35" t="str">
        <f>IF($U39="","",IF($H39=1,VLOOKUP($U39,連盟使用!$G$3:$I$100,3,FALSE),VLOOKUP($U39,連盟使用!$J$3:$L$100,3,FALSE)))</f>
        <v/>
      </c>
      <c r="Y39" s="35" t="str">
        <f>IF($U39="","",IF($H39=1,VLOOKUP($U39,連盟使用!$M$3:$O$100,3,FALSE),VLOOKUP($U39,連盟使用!$P$3:$R$100,3,FALSE)))</f>
        <v/>
      </c>
      <c r="Z39" s="35" t="str">
        <f>IF($U39="","",VLOOKUP($U39,連盟使用!$S$3:$U$100,3,FALSE))</f>
        <v/>
      </c>
      <c r="AA39" s="35" t="str">
        <f>IF($V39="","",IF($H39=1,VLOOKUP($V39,連盟使用!$V$3:$X$100,3,FALSE),VLOOKUP($V39,連盟使用!$Y$3:$AA$100,3,FALSE)))</f>
        <v/>
      </c>
      <c r="AB39" s="85" t="str">
        <f t="shared" si="4"/>
        <v/>
      </c>
      <c r="AC39" s="53"/>
      <c r="AD39" s="109"/>
      <c r="AE39" s="112"/>
    </row>
    <row r="40" spans="1:31" x14ac:dyDescent="0.15">
      <c r="A40" s="66">
        <v>37</v>
      </c>
      <c r="B40" s="53"/>
      <c r="C40" s="56"/>
      <c r="D40" s="56"/>
      <c r="E40" s="53"/>
      <c r="F40" s="53"/>
      <c r="G40" s="57"/>
      <c r="H40" s="58"/>
      <c r="I40" s="60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5"/>
      <c r="N40" s="65"/>
      <c r="O40" s="65"/>
      <c r="P40" s="65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4" t="str">
        <f>IF(G40="","",DATEDIF(G40,連盟使用!$AS$3,"Y"))</f>
        <v/>
      </c>
      <c r="V40" s="34" t="str">
        <f>IF(G40="","",DATEDIF(G40,連盟使用!$AT$3,"Y"))</f>
        <v/>
      </c>
      <c r="W40" s="35" t="str">
        <f>IF($U40="","",IF($H40=1,VLOOKUP($U40,連盟使用!$A$3:$C$100,3,FALSE),VLOOKUP($U40,連盟使用!$D$3:$F$100,3,FALSE)))</f>
        <v/>
      </c>
      <c r="X40" s="35" t="str">
        <f>IF($U40="","",IF($H40=1,VLOOKUP($U40,連盟使用!$G$3:$I$100,3,FALSE),VLOOKUP($U40,連盟使用!$J$3:$L$100,3,FALSE)))</f>
        <v/>
      </c>
      <c r="Y40" s="35" t="str">
        <f>IF($U40="","",IF($H40=1,VLOOKUP($U40,連盟使用!$M$3:$O$100,3,FALSE),VLOOKUP($U40,連盟使用!$P$3:$R$100,3,FALSE)))</f>
        <v/>
      </c>
      <c r="Z40" s="35" t="str">
        <f>IF($U40="","",VLOOKUP($U40,連盟使用!$S$3:$U$100,3,FALSE))</f>
        <v/>
      </c>
      <c r="AA40" s="35" t="str">
        <f>IF($V40="","",IF($H40=1,VLOOKUP($V40,連盟使用!$V$3:$X$100,3,FALSE),VLOOKUP($V40,連盟使用!$Y$3:$AA$100,3,FALSE)))</f>
        <v/>
      </c>
      <c r="AB40" s="85" t="str">
        <f t="shared" si="4"/>
        <v/>
      </c>
      <c r="AC40" s="53"/>
      <c r="AD40" s="109"/>
      <c r="AE40" s="112"/>
    </row>
    <row r="41" spans="1:31" x14ac:dyDescent="0.15">
      <c r="A41" s="66">
        <v>38</v>
      </c>
      <c r="B41" s="53"/>
      <c r="C41" s="56"/>
      <c r="D41" s="56"/>
      <c r="E41" s="53"/>
      <c r="F41" s="53"/>
      <c r="G41" s="57"/>
      <c r="H41" s="58"/>
      <c r="I41" s="60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5"/>
      <c r="N41" s="65"/>
      <c r="O41" s="65"/>
      <c r="P41" s="65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4" t="str">
        <f>IF(G41="","",DATEDIF(G41,連盟使用!$AS$3,"Y"))</f>
        <v/>
      </c>
      <c r="V41" s="34" t="str">
        <f>IF(G41="","",DATEDIF(G41,連盟使用!$AT$3,"Y"))</f>
        <v/>
      </c>
      <c r="W41" s="35" t="str">
        <f>IF($U41="","",IF($H41=1,VLOOKUP($U41,連盟使用!$A$3:$C$100,3,FALSE),VLOOKUP($U41,連盟使用!$D$3:$F$100,3,FALSE)))</f>
        <v/>
      </c>
      <c r="X41" s="35" t="str">
        <f>IF($U41="","",IF($H41=1,VLOOKUP($U41,連盟使用!$G$3:$I$100,3,FALSE),VLOOKUP($U41,連盟使用!$J$3:$L$100,3,FALSE)))</f>
        <v/>
      </c>
      <c r="Y41" s="35" t="str">
        <f>IF($U41="","",IF($H41=1,VLOOKUP($U41,連盟使用!$M$3:$O$100,3,FALSE),VLOOKUP($U41,連盟使用!$P$3:$R$100,3,FALSE)))</f>
        <v/>
      </c>
      <c r="Z41" s="35" t="str">
        <f>IF($U41="","",VLOOKUP($U41,連盟使用!$S$3:$U$100,3,FALSE))</f>
        <v/>
      </c>
      <c r="AA41" s="35" t="str">
        <f>IF($V41="","",IF($H41=1,VLOOKUP($V41,連盟使用!$V$3:$X$100,3,FALSE),VLOOKUP($V41,連盟使用!$Y$3:$AA$100,3,FALSE)))</f>
        <v/>
      </c>
      <c r="AB41" s="85" t="str">
        <f t="shared" si="4"/>
        <v/>
      </c>
      <c r="AC41" s="53"/>
      <c r="AD41" s="109"/>
      <c r="AE41" s="112"/>
    </row>
    <row r="42" spans="1:31" x14ac:dyDescent="0.15">
      <c r="A42" s="66">
        <v>39</v>
      </c>
      <c r="B42" s="53"/>
      <c r="C42" s="56"/>
      <c r="D42" s="56"/>
      <c r="E42" s="53"/>
      <c r="F42" s="53"/>
      <c r="G42" s="57"/>
      <c r="H42" s="58"/>
      <c r="I42" s="60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5"/>
      <c r="N42" s="65"/>
      <c r="O42" s="65"/>
      <c r="P42" s="65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4" t="str">
        <f>IF(G42="","",DATEDIF(G42,連盟使用!$AS$3,"Y"))</f>
        <v/>
      </c>
      <c r="V42" s="34" t="str">
        <f>IF(G42="","",DATEDIF(G42,連盟使用!$AT$3,"Y"))</f>
        <v/>
      </c>
      <c r="W42" s="35" t="str">
        <f>IF($U42="","",IF($H42=1,VLOOKUP($U42,連盟使用!$A$3:$C$100,3,FALSE),VLOOKUP($U42,連盟使用!$D$3:$F$100,3,FALSE)))</f>
        <v/>
      </c>
      <c r="X42" s="35" t="str">
        <f>IF($U42="","",IF($H42=1,VLOOKUP($U42,連盟使用!$G$3:$I$100,3,FALSE),VLOOKUP($U42,連盟使用!$J$3:$L$100,3,FALSE)))</f>
        <v/>
      </c>
      <c r="Y42" s="35" t="str">
        <f>IF($U42="","",IF($H42=1,VLOOKUP($U42,連盟使用!$M$3:$O$100,3,FALSE),VLOOKUP($U42,連盟使用!$P$3:$R$100,3,FALSE)))</f>
        <v/>
      </c>
      <c r="Z42" s="35" t="str">
        <f>IF($U42="","",VLOOKUP($U42,連盟使用!$S$3:$U$100,3,FALSE))</f>
        <v/>
      </c>
      <c r="AA42" s="35" t="str">
        <f>IF($V42="","",IF($H42=1,VLOOKUP($V42,連盟使用!$V$3:$X$100,3,FALSE),VLOOKUP($V42,連盟使用!$Y$3:$AA$100,3,FALSE)))</f>
        <v/>
      </c>
      <c r="AB42" s="85" t="str">
        <f t="shared" si="4"/>
        <v/>
      </c>
      <c r="AC42" s="53"/>
      <c r="AD42" s="109"/>
      <c r="AE42" s="112"/>
    </row>
    <row r="43" spans="1:31" x14ac:dyDescent="0.15">
      <c r="A43" s="66">
        <v>40</v>
      </c>
      <c r="B43" s="53"/>
      <c r="C43" s="56"/>
      <c r="D43" s="56"/>
      <c r="E43" s="53"/>
      <c r="F43" s="53"/>
      <c r="G43" s="57"/>
      <c r="H43" s="58"/>
      <c r="I43" s="60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5"/>
      <c r="N43" s="65"/>
      <c r="O43" s="65"/>
      <c r="P43" s="65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4" t="str">
        <f>IF(G43="","",DATEDIF(G43,連盟使用!$AS$3,"Y"))</f>
        <v/>
      </c>
      <c r="V43" s="34" t="str">
        <f>IF(G43="","",DATEDIF(G43,連盟使用!$AT$3,"Y"))</f>
        <v/>
      </c>
      <c r="W43" s="35" t="str">
        <f>IF($U43="","",IF($H43=1,VLOOKUP($U43,連盟使用!$A$3:$C$100,3,FALSE),VLOOKUP($U43,連盟使用!$D$3:$F$100,3,FALSE)))</f>
        <v/>
      </c>
      <c r="X43" s="35" t="str">
        <f>IF($U43="","",IF($H43=1,VLOOKUP($U43,連盟使用!$G$3:$I$100,3,FALSE),VLOOKUP($U43,連盟使用!$J$3:$L$100,3,FALSE)))</f>
        <v/>
      </c>
      <c r="Y43" s="35" t="str">
        <f>IF($U43="","",IF($H43=1,VLOOKUP($U43,連盟使用!$M$3:$O$100,3,FALSE),VLOOKUP($U43,連盟使用!$P$3:$R$100,3,FALSE)))</f>
        <v/>
      </c>
      <c r="Z43" s="35" t="str">
        <f>IF($U43="","",VLOOKUP($U43,連盟使用!$S$3:$U$100,3,FALSE))</f>
        <v/>
      </c>
      <c r="AA43" s="35" t="str">
        <f>IF($V43="","",IF($H43=1,VLOOKUP($V43,連盟使用!$V$3:$X$100,3,FALSE),VLOOKUP($V43,連盟使用!$Y$3:$AA$100,3,FALSE)))</f>
        <v/>
      </c>
      <c r="AB43" s="85" t="str">
        <f t="shared" si="4"/>
        <v/>
      </c>
      <c r="AC43" s="53"/>
      <c r="AD43" s="109"/>
      <c r="AE43" s="112"/>
    </row>
    <row r="44" spans="1:31" x14ac:dyDescent="0.15">
      <c r="A44" s="66">
        <v>41</v>
      </c>
      <c r="B44" s="53"/>
      <c r="C44" s="56"/>
      <c r="D44" s="56"/>
      <c r="E44" s="53"/>
      <c r="F44" s="53"/>
      <c r="G44" s="57"/>
      <c r="H44" s="58"/>
      <c r="I44" s="60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5"/>
      <c r="N44" s="65"/>
      <c r="O44" s="65"/>
      <c r="P44" s="65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4" t="str">
        <f>IF(G44="","",DATEDIF(G44,連盟使用!$AS$3,"Y"))</f>
        <v/>
      </c>
      <c r="V44" s="34" t="str">
        <f>IF(G44="","",DATEDIF(G44,連盟使用!$AT$3,"Y"))</f>
        <v/>
      </c>
      <c r="W44" s="35" t="str">
        <f>IF($U44="","",IF($H44=1,VLOOKUP($U44,連盟使用!$A$3:$C$100,3,FALSE),VLOOKUP($U44,連盟使用!$D$3:$F$100,3,FALSE)))</f>
        <v/>
      </c>
      <c r="X44" s="35" t="str">
        <f>IF($U44="","",IF($H44=1,VLOOKUP($U44,連盟使用!$G$3:$I$100,3,FALSE),VLOOKUP($U44,連盟使用!$J$3:$L$100,3,FALSE)))</f>
        <v/>
      </c>
      <c r="Y44" s="35" t="str">
        <f>IF($U44="","",IF($H44=1,VLOOKUP($U44,連盟使用!$M$3:$O$100,3,FALSE),VLOOKUP($U44,連盟使用!$P$3:$R$100,3,FALSE)))</f>
        <v/>
      </c>
      <c r="Z44" s="35" t="str">
        <f>IF($U44="","",VLOOKUP($U44,連盟使用!$S$3:$U$100,3,FALSE))</f>
        <v/>
      </c>
      <c r="AA44" s="35" t="str">
        <f>IF($V44="","",IF($H44=1,VLOOKUP($V44,連盟使用!$V$3:$X$100,3,FALSE),VLOOKUP($V44,連盟使用!$Y$3:$AA$100,3,FALSE)))</f>
        <v/>
      </c>
      <c r="AB44" s="85" t="str">
        <f t="shared" si="4"/>
        <v/>
      </c>
      <c r="AC44" s="53"/>
      <c r="AD44" s="109"/>
      <c r="AE44" s="112"/>
    </row>
    <row r="45" spans="1:31" x14ac:dyDescent="0.15">
      <c r="A45" s="66">
        <v>42</v>
      </c>
      <c r="B45" s="53"/>
      <c r="C45" s="56"/>
      <c r="D45" s="56"/>
      <c r="E45" s="53"/>
      <c r="F45" s="53"/>
      <c r="G45" s="57"/>
      <c r="H45" s="58"/>
      <c r="I45" s="60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5"/>
      <c r="N45" s="65"/>
      <c r="O45" s="65"/>
      <c r="P45" s="65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4" t="str">
        <f>IF(G45="","",DATEDIF(G45,連盟使用!$AS$3,"Y"))</f>
        <v/>
      </c>
      <c r="V45" s="34" t="str">
        <f>IF(G45="","",DATEDIF(G45,連盟使用!$AT$3,"Y"))</f>
        <v/>
      </c>
      <c r="W45" s="35" t="str">
        <f>IF($U45="","",IF($H45=1,VLOOKUP($U45,連盟使用!$A$3:$C$100,3,FALSE),VLOOKUP($U45,連盟使用!$D$3:$F$100,3,FALSE)))</f>
        <v/>
      </c>
      <c r="X45" s="35" t="str">
        <f>IF($U45="","",IF($H45=1,VLOOKUP($U45,連盟使用!$G$3:$I$100,3,FALSE),VLOOKUP($U45,連盟使用!$J$3:$L$100,3,FALSE)))</f>
        <v/>
      </c>
      <c r="Y45" s="35" t="str">
        <f>IF($U45="","",IF($H45=1,VLOOKUP($U45,連盟使用!$M$3:$O$100,3,FALSE),VLOOKUP($U45,連盟使用!$P$3:$R$100,3,FALSE)))</f>
        <v/>
      </c>
      <c r="Z45" s="35" t="str">
        <f>IF($U45="","",VLOOKUP($U45,連盟使用!$S$3:$U$100,3,FALSE))</f>
        <v/>
      </c>
      <c r="AA45" s="35" t="str">
        <f>IF($V45="","",IF($H45=1,VLOOKUP($V45,連盟使用!$V$3:$X$100,3,FALSE),VLOOKUP($V45,連盟使用!$Y$3:$AA$100,3,FALSE)))</f>
        <v/>
      </c>
      <c r="AB45" s="85" t="str">
        <f t="shared" si="4"/>
        <v/>
      </c>
      <c r="AC45" s="53"/>
      <c r="AD45" s="109"/>
      <c r="AE45" s="112"/>
    </row>
    <row r="46" spans="1:31" x14ac:dyDescent="0.15">
      <c r="A46" s="66">
        <v>43</v>
      </c>
      <c r="B46" s="53"/>
      <c r="C46" s="56"/>
      <c r="D46" s="56"/>
      <c r="E46" s="53"/>
      <c r="F46" s="53"/>
      <c r="G46" s="57"/>
      <c r="H46" s="58"/>
      <c r="I46" s="60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5"/>
      <c r="N46" s="65"/>
      <c r="O46" s="65"/>
      <c r="P46" s="65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4" t="str">
        <f>IF(G46="","",DATEDIF(G46,連盟使用!$AS$3,"Y"))</f>
        <v/>
      </c>
      <c r="V46" s="34" t="str">
        <f>IF(G46="","",DATEDIF(G46,連盟使用!$AT$3,"Y"))</f>
        <v/>
      </c>
      <c r="W46" s="35" t="str">
        <f>IF($U46="","",IF($H46=1,VLOOKUP($U46,連盟使用!$A$3:$C$100,3,FALSE),VLOOKUP($U46,連盟使用!$D$3:$F$100,3,FALSE)))</f>
        <v/>
      </c>
      <c r="X46" s="35" t="str">
        <f>IF($U46="","",IF($H46=1,VLOOKUP($U46,連盟使用!$G$3:$I$100,3,FALSE),VLOOKUP($U46,連盟使用!$J$3:$L$100,3,FALSE)))</f>
        <v/>
      </c>
      <c r="Y46" s="35" t="str">
        <f>IF($U46="","",IF($H46=1,VLOOKUP($U46,連盟使用!$M$3:$O$100,3,FALSE),VLOOKUP($U46,連盟使用!$P$3:$R$100,3,FALSE)))</f>
        <v/>
      </c>
      <c r="Z46" s="35" t="str">
        <f>IF($U46="","",VLOOKUP($U46,連盟使用!$S$3:$U$100,3,FALSE))</f>
        <v/>
      </c>
      <c r="AA46" s="35" t="str">
        <f>IF($V46="","",IF($H46=1,VLOOKUP($V46,連盟使用!$V$3:$X$100,3,FALSE),VLOOKUP($V46,連盟使用!$Y$3:$AA$100,3,FALSE)))</f>
        <v/>
      </c>
      <c r="AB46" s="85" t="str">
        <f t="shared" si="4"/>
        <v/>
      </c>
      <c r="AC46" s="53"/>
      <c r="AD46" s="109"/>
      <c r="AE46" s="112"/>
    </row>
    <row r="47" spans="1:31" x14ac:dyDescent="0.15">
      <c r="A47" s="66">
        <v>44</v>
      </c>
      <c r="B47" s="53"/>
      <c r="C47" s="56"/>
      <c r="D47" s="56"/>
      <c r="E47" s="53"/>
      <c r="F47" s="53"/>
      <c r="G47" s="57"/>
      <c r="H47" s="58"/>
      <c r="I47" s="60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5"/>
      <c r="N47" s="65"/>
      <c r="O47" s="65"/>
      <c r="P47" s="65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4" t="str">
        <f>IF(G47="","",DATEDIF(G47,連盟使用!$AS$3,"Y"))</f>
        <v/>
      </c>
      <c r="V47" s="34" t="str">
        <f>IF(G47="","",DATEDIF(G47,連盟使用!$AT$3,"Y"))</f>
        <v/>
      </c>
      <c r="W47" s="35" t="str">
        <f>IF($U47="","",IF($H47=1,VLOOKUP($U47,連盟使用!$A$3:$C$100,3,FALSE),VLOOKUP($U47,連盟使用!$D$3:$F$100,3,FALSE)))</f>
        <v/>
      </c>
      <c r="X47" s="35" t="str">
        <f>IF($U47="","",IF($H47=1,VLOOKUP($U47,連盟使用!$G$3:$I$100,3,FALSE),VLOOKUP($U47,連盟使用!$J$3:$L$100,3,FALSE)))</f>
        <v/>
      </c>
      <c r="Y47" s="35" t="str">
        <f>IF($U47="","",IF($H47=1,VLOOKUP($U47,連盟使用!$M$3:$O$100,3,FALSE),VLOOKUP($U47,連盟使用!$P$3:$R$100,3,FALSE)))</f>
        <v/>
      </c>
      <c r="Z47" s="35" t="str">
        <f>IF($U47="","",VLOOKUP($U47,連盟使用!$S$3:$U$100,3,FALSE))</f>
        <v/>
      </c>
      <c r="AA47" s="35" t="str">
        <f>IF($V47="","",IF($H47=1,VLOOKUP($V47,連盟使用!$V$3:$X$100,3,FALSE),VLOOKUP($V47,連盟使用!$Y$3:$AA$100,3,FALSE)))</f>
        <v/>
      </c>
      <c r="AB47" s="85" t="str">
        <f t="shared" si="4"/>
        <v/>
      </c>
      <c r="AC47" s="53"/>
      <c r="AD47" s="109"/>
      <c r="AE47" s="112"/>
    </row>
    <row r="48" spans="1:31" x14ac:dyDescent="0.15">
      <c r="A48" s="66">
        <v>45</v>
      </c>
      <c r="B48" s="53"/>
      <c r="C48" s="56"/>
      <c r="D48" s="56"/>
      <c r="E48" s="53"/>
      <c r="F48" s="53"/>
      <c r="G48" s="57"/>
      <c r="H48" s="58"/>
      <c r="I48" s="60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5"/>
      <c r="N48" s="65"/>
      <c r="O48" s="65"/>
      <c r="P48" s="65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4" t="str">
        <f>IF(G48="","",DATEDIF(G48,連盟使用!$AS$3,"Y"))</f>
        <v/>
      </c>
      <c r="V48" s="34" t="str">
        <f>IF(G48="","",DATEDIF(G48,連盟使用!$AT$3,"Y"))</f>
        <v/>
      </c>
      <c r="W48" s="35" t="str">
        <f>IF($U48="","",IF($H48=1,VLOOKUP($U48,連盟使用!$A$3:$C$100,3,FALSE),VLOOKUP($U48,連盟使用!$D$3:$F$100,3,FALSE)))</f>
        <v/>
      </c>
      <c r="X48" s="35" t="str">
        <f>IF($U48="","",IF($H48=1,VLOOKUP($U48,連盟使用!$G$3:$I$100,3,FALSE),VLOOKUP($U48,連盟使用!$J$3:$L$100,3,FALSE)))</f>
        <v/>
      </c>
      <c r="Y48" s="35" t="str">
        <f>IF($U48="","",IF($H48=1,VLOOKUP($U48,連盟使用!$M$3:$O$100,3,FALSE),VLOOKUP($U48,連盟使用!$P$3:$R$100,3,FALSE)))</f>
        <v/>
      </c>
      <c r="Z48" s="35" t="str">
        <f>IF($U48="","",VLOOKUP($U48,連盟使用!$S$3:$U$100,3,FALSE))</f>
        <v/>
      </c>
      <c r="AA48" s="35" t="str">
        <f>IF($V48="","",IF($H48=1,VLOOKUP($V48,連盟使用!$V$3:$X$100,3,FALSE),VLOOKUP($V48,連盟使用!$Y$3:$AA$100,3,FALSE)))</f>
        <v/>
      </c>
      <c r="AB48" s="85" t="str">
        <f t="shared" si="4"/>
        <v/>
      </c>
      <c r="AC48" s="53"/>
      <c r="AD48" s="109"/>
      <c r="AE48" s="112"/>
    </row>
    <row r="49" spans="1:31" x14ac:dyDescent="0.15">
      <c r="A49" s="66">
        <v>46</v>
      </c>
      <c r="B49" s="53"/>
      <c r="C49" s="56"/>
      <c r="D49" s="56"/>
      <c r="E49" s="53"/>
      <c r="F49" s="53"/>
      <c r="G49" s="57"/>
      <c r="H49" s="58"/>
      <c r="I49" s="60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5"/>
      <c r="N49" s="65"/>
      <c r="O49" s="65"/>
      <c r="P49" s="65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4" t="str">
        <f>IF(G49="","",DATEDIF(G49,連盟使用!$AS$3,"Y"))</f>
        <v/>
      </c>
      <c r="V49" s="34" t="str">
        <f>IF(G49="","",DATEDIF(G49,連盟使用!$AT$3,"Y"))</f>
        <v/>
      </c>
      <c r="W49" s="35" t="str">
        <f>IF($U49="","",IF($H49=1,VLOOKUP($U49,連盟使用!$A$3:$C$100,3,FALSE),VLOOKUP($U49,連盟使用!$D$3:$F$100,3,FALSE)))</f>
        <v/>
      </c>
      <c r="X49" s="35" t="str">
        <f>IF($U49="","",IF($H49=1,VLOOKUP($U49,連盟使用!$G$3:$I$100,3,FALSE),VLOOKUP($U49,連盟使用!$J$3:$L$100,3,FALSE)))</f>
        <v/>
      </c>
      <c r="Y49" s="35" t="str">
        <f>IF($U49="","",IF($H49=1,VLOOKUP($U49,連盟使用!$M$3:$O$100,3,FALSE),VLOOKUP($U49,連盟使用!$P$3:$R$100,3,FALSE)))</f>
        <v/>
      </c>
      <c r="Z49" s="35" t="str">
        <f>IF($U49="","",VLOOKUP($U49,連盟使用!$S$3:$U$100,3,FALSE))</f>
        <v/>
      </c>
      <c r="AA49" s="35" t="str">
        <f>IF($V49="","",IF($H49=1,VLOOKUP($V49,連盟使用!$V$3:$X$100,3,FALSE),VLOOKUP($V49,連盟使用!$Y$3:$AA$100,3,FALSE)))</f>
        <v/>
      </c>
      <c r="AB49" s="85" t="str">
        <f t="shared" si="4"/>
        <v/>
      </c>
      <c r="AC49" s="53"/>
      <c r="AD49" s="109"/>
      <c r="AE49" s="112"/>
    </row>
    <row r="50" spans="1:31" x14ac:dyDescent="0.15">
      <c r="A50" s="66">
        <v>47</v>
      </c>
      <c r="B50" s="53"/>
      <c r="C50" s="56"/>
      <c r="D50" s="56"/>
      <c r="E50" s="53"/>
      <c r="F50" s="53"/>
      <c r="G50" s="57"/>
      <c r="H50" s="58"/>
      <c r="I50" s="60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5"/>
      <c r="N50" s="65"/>
      <c r="O50" s="65"/>
      <c r="P50" s="65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4" t="str">
        <f>IF(G50="","",DATEDIF(G50,連盟使用!$AS$3,"Y"))</f>
        <v/>
      </c>
      <c r="V50" s="34" t="str">
        <f>IF(G50="","",DATEDIF(G50,連盟使用!$AT$3,"Y"))</f>
        <v/>
      </c>
      <c r="W50" s="35" t="str">
        <f>IF($U50="","",IF($H50=1,VLOOKUP($U50,連盟使用!$A$3:$C$100,3,FALSE),VLOOKUP($U50,連盟使用!$D$3:$F$100,3,FALSE)))</f>
        <v/>
      </c>
      <c r="X50" s="35" t="str">
        <f>IF($U50="","",IF($H50=1,VLOOKUP($U50,連盟使用!$G$3:$I$100,3,FALSE),VLOOKUP($U50,連盟使用!$J$3:$L$100,3,FALSE)))</f>
        <v/>
      </c>
      <c r="Y50" s="35" t="str">
        <f>IF($U50="","",IF($H50=1,VLOOKUP($U50,連盟使用!$M$3:$O$100,3,FALSE),VLOOKUP($U50,連盟使用!$P$3:$R$100,3,FALSE)))</f>
        <v/>
      </c>
      <c r="Z50" s="35" t="str">
        <f>IF($U50="","",VLOOKUP($U50,連盟使用!$S$3:$U$100,3,FALSE))</f>
        <v/>
      </c>
      <c r="AA50" s="35" t="str">
        <f>IF($V50="","",IF($H50=1,VLOOKUP($V50,連盟使用!$V$3:$X$100,3,FALSE),VLOOKUP($V50,連盟使用!$Y$3:$AA$100,3,FALSE)))</f>
        <v/>
      </c>
      <c r="AB50" s="85" t="str">
        <f t="shared" si="4"/>
        <v/>
      </c>
      <c r="AC50" s="53"/>
      <c r="AD50" s="109"/>
      <c r="AE50" s="112"/>
    </row>
    <row r="51" spans="1:31" x14ac:dyDescent="0.15">
      <c r="A51" s="66">
        <v>48</v>
      </c>
      <c r="B51" s="53"/>
      <c r="C51" s="56"/>
      <c r="D51" s="56"/>
      <c r="E51" s="53"/>
      <c r="F51" s="53"/>
      <c r="G51" s="57"/>
      <c r="H51" s="58"/>
      <c r="I51" s="60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5"/>
      <c r="N51" s="65"/>
      <c r="O51" s="65"/>
      <c r="P51" s="65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4" t="str">
        <f>IF(G51="","",DATEDIF(G51,連盟使用!$AS$3,"Y"))</f>
        <v/>
      </c>
      <c r="V51" s="34" t="str">
        <f>IF(G51="","",DATEDIF(G51,連盟使用!$AT$3,"Y"))</f>
        <v/>
      </c>
      <c r="W51" s="35" t="str">
        <f>IF($U51="","",IF($H51=1,VLOOKUP($U51,連盟使用!$A$3:$C$100,3,FALSE),VLOOKUP($U51,連盟使用!$D$3:$F$100,3,FALSE)))</f>
        <v/>
      </c>
      <c r="X51" s="35" t="str">
        <f>IF($U51="","",IF($H51=1,VLOOKUP($U51,連盟使用!$G$3:$I$100,3,FALSE),VLOOKUP($U51,連盟使用!$J$3:$L$100,3,FALSE)))</f>
        <v/>
      </c>
      <c r="Y51" s="35" t="str">
        <f>IF($U51="","",IF($H51=1,VLOOKUP($U51,連盟使用!$M$3:$O$100,3,FALSE),VLOOKUP($U51,連盟使用!$P$3:$R$100,3,FALSE)))</f>
        <v/>
      </c>
      <c r="Z51" s="35" t="str">
        <f>IF($U51="","",VLOOKUP($U51,連盟使用!$S$3:$U$100,3,FALSE))</f>
        <v/>
      </c>
      <c r="AA51" s="35" t="str">
        <f>IF($V51="","",IF($H51=1,VLOOKUP($V51,連盟使用!$V$3:$X$100,3,FALSE),VLOOKUP($V51,連盟使用!$Y$3:$AA$100,3,FALSE)))</f>
        <v/>
      </c>
      <c r="AB51" s="85" t="str">
        <f t="shared" si="4"/>
        <v/>
      </c>
      <c r="AC51" s="53"/>
      <c r="AD51" s="109"/>
      <c r="AE51" s="112"/>
    </row>
    <row r="52" spans="1:31" x14ac:dyDescent="0.15">
      <c r="A52" s="66">
        <v>49</v>
      </c>
      <c r="B52" s="53"/>
      <c r="C52" s="56"/>
      <c r="D52" s="56"/>
      <c r="E52" s="53"/>
      <c r="F52" s="53"/>
      <c r="G52" s="57"/>
      <c r="H52" s="58"/>
      <c r="I52" s="60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5"/>
      <c r="N52" s="65"/>
      <c r="O52" s="65"/>
      <c r="P52" s="65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4" t="str">
        <f>IF(G52="","",DATEDIF(G52,連盟使用!$AS$3,"Y"))</f>
        <v/>
      </c>
      <c r="V52" s="34" t="str">
        <f>IF(G52="","",DATEDIF(G52,連盟使用!$AT$3,"Y"))</f>
        <v/>
      </c>
      <c r="W52" s="35" t="str">
        <f>IF($U52="","",IF($H52=1,VLOOKUP($U52,連盟使用!$A$3:$C$100,3,FALSE),VLOOKUP($U52,連盟使用!$D$3:$F$100,3,FALSE)))</f>
        <v/>
      </c>
      <c r="X52" s="35" t="str">
        <f>IF($U52="","",IF($H52=1,VLOOKUP($U52,連盟使用!$G$3:$I$100,3,FALSE),VLOOKUP($U52,連盟使用!$J$3:$L$100,3,FALSE)))</f>
        <v/>
      </c>
      <c r="Y52" s="35" t="str">
        <f>IF($U52="","",IF($H52=1,VLOOKUP($U52,連盟使用!$M$3:$O$100,3,FALSE),VLOOKUP($U52,連盟使用!$P$3:$R$100,3,FALSE)))</f>
        <v/>
      </c>
      <c r="Z52" s="35" t="str">
        <f>IF($U52="","",VLOOKUP($U52,連盟使用!$S$3:$U$100,3,FALSE))</f>
        <v/>
      </c>
      <c r="AA52" s="35" t="str">
        <f>IF($V52="","",IF($H52=1,VLOOKUP($V52,連盟使用!$V$3:$X$100,3,FALSE),VLOOKUP($V52,連盟使用!$Y$3:$AA$100,3,FALSE)))</f>
        <v/>
      </c>
      <c r="AB52" s="85" t="str">
        <f t="shared" si="4"/>
        <v/>
      </c>
      <c r="AC52" s="53"/>
      <c r="AD52" s="109"/>
      <c r="AE52" s="112"/>
    </row>
    <row r="53" spans="1:31" x14ac:dyDescent="0.15">
      <c r="A53" s="66">
        <v>50</v>
      </c>
      <c r="B53" s="53"/>
      <c r="C53" s="56"/>
      <c r="D53" s="56"/>
      <c r="E53" s="53"/>
      <c r="F53" s="53"/>
      <c r="G53" s="57"/>
      <c r="H53" s="58"/>
      <c r="I53" s="60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5"/>
      <c r="N53" s="65"/>
      <c r="O53" s="65"/>
      <c r="P53" s="65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4" t="str">
        <f>IF(G53="","",DATEDIF(G53,連盟使用!$AS$3,"Y"))</f>
        <v/>
      </c>
      <c r="V53" s="34" t="str">
        <f>IF(G53="","",DATEDIF(G53,連盟使用!$AT$3,"Y"))</f>
        <v/>
      </c>
      <c r="W53" s="35" t="str">
        <f>IF($U53="","",IF($H53=1,VLOOKUP($U53,連盟使用!$A$3:$C$100,3,FALSE),VLOOKUP($U53,連盟使用!$D$3:$F$100,3,FALSE)))</f>
        <v/>
      </c>
      <c r="X53" s="35" t="str">
        <f>IF($U53="","",IF($H53=1,VLOOKUP($U53,連盟使用!$G$3:$I$100,3,FALSE),VLOOKUP($U53,連盟使用!$J$3:$L$100,3,FALSE)))</f>
        <v/>
      </c>
      <c r="Y53" s="35" t="str">
        <f>IF($U53="","",IF($H53=1,VLOOKUP($U53,連盟使用!$M$3:$O$100,3,FALSE),VLOOKUP($U53,連盟使用!$P$3:$R$100,3,FALSE)))</f>
        <v/>
      </c>
      <c r="Z53" s="35" t="str">
        <f>IF($U53="","",VLOOKUP($U53,連盟使用!$S$3:$U$100,3,FALSE))</f>
        <v/>
      </c>
      <c r="AA53" s="35" t="str">
        <f>IF($V53="","",IF($H53=1,VLOOKUP($V53,連盟使用!$V$3:$X$100,3,FALSE),VLOOKUP($V53,連盟使用!$Y$3:$AA$100,3,FALSE)))</f>
        <v/>
      </c>
      <c r="AB53" s="85" t="str">
        <f t="shared" si="4"/>
        <v/>
      </c>
      <c r="AC53" s="53"/>
      <c r="AD53" s="109"/>
      <c r="AE53" s="112"/>
    </row>
    <row r="54" spans="1:31" x14ac:dyDescent="0.15">
      <c r="A54" s="66">
        <v>51</v>
      </c>
      <c r="B54" s="53"/>
      <c r="C54" s="56"/>
      <c r="D54" s="56"/>
      <c r="E54" s="53"/>
      <c r="F54" s="53"/>
      <c r="G54" s="57"/>
      <c r="H54" s="58"/>
      <c r="I54" s="60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5"/>
      <c r="N54" s="65"/>
      <c r="O54" s="65"/>
      <c r="P54" s="65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4" t="str">
        <f>IF(G54="","",DATEDIF(G54,連盟使用!$AS$3,"Y"))</f>
        <v/>
      </c>
      <c r="V54" s="34" t="str">
        <f>IF(G54="","",DATEDIF(G54,連盟使用!$AT$3,"Y"))</f>
        <v/>
      </c>
      <c r="W54" s="35" t="str">
        <f>IF($U54="","",IF($H54=1,VLOOKUP($U54,連盟使用!$A$3:$C$100,3,FALSE),VLOOKUP($U54,連盟使用!$D$3:$F$100,3,FALSE)))</f>
        <v/>
      </c>
      <c r="X54" s="35" t="str">
        <f>IF($U54="","",IF($H54=1,VLOOKUP($U54,連盟使用!$G$3:$I$100,3,FALSE),VLOOKUP($U54,連盟使用!$J$3:$L$100,3,FALSE)))</f>
        <v/>
      </c>
      <c r="Y54" s="35" t="str">
        <f>IF($U54="","",IF($H54=1,VLOOKUP($U54,連盟使用!$M$3:$O$100,3,FALSE),VLOOKUP($U54,連盟使用!$P$3:$R$100,3,FALSE)))</f>
        <v/>
      </c>
      <c r="Z54" s="35" t="str">
        <f>IF($U54="","",VLOOKUP($U54,連盟使用!$S$3:$U$100,3,FALSE))</f>
        <v/>
      </c>
      <c r="AA54" s="35" t="str">
        <f>IF($V54="","",IF($H54=1,VLOOKUP($V54,連盟使用!$V$3:$X$100,3,FALSE),VLOOKUP($V54,連盟使用!$Y$3:$AA$100,3,FALSE)))</f>
        <v/>
      </c>
      <c r="AB54" s="85" t="str">
        <f t="shared" si="4"/>
        <v/>
      </c>
      <c r="AC54" s="53"/>
      <c r="AD54" s="109"/>
      <c r="AE54" s="112"/>
    </row>
    <row r="55" spans="1:31" x14ac:dyDescent="0.15">
      <c r="A55" s="66">
        <v>52</v>
      </c>
      <c r="B55" s="53"/>
      <c r="C55" s="56"/>
      <c r="D55" s="56"/>
      <c r="E55" s="53"/>
      <c r="F55" s="53"/>
      <c r="G55" s="57"/>
      <c r="H55" s="58"/>
      <c r="I55" s="60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5"/>
      <c r="N55" s="65"/>
      <c r="O55" s="65"/>
      <c r="P55" s="65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4" t="str">
        <f>IF(G55="","",DATEDIF(G55,連盟使用!$AS$3,"Y"))</f>
        <v/>
      </c>
      <c r="V55" s="34" t="str">
        <f>IF(G55="","",DATEDIF(G55,連盟使用!$AT$3,"Y"))</f>
        <v/>
      </c>
      <c r="W55" s="35" t="str">
        <f>IF($U55="","",IF($H55=1,VLOOKUP($U55,連盟使用!$A$3:$C$100,3,FALSE),VLOOKUP($U55,連盟使用!$D$3:$F$100,3,FALSE)))</f>
        <v/>
      </c>
      <c r="X55" s="35" t="str">
        <f>IF($U55="","",IF($H55=1,VLOOKUP($U55,連盟使用!$G$3:$I$100,3,FALSE),VLOOKUP($U55,連盟使用!$J$3:$L$100,3,FALSE)))</f>
        <v/>
      </c>
      <c r="Y55" s="35" t="str">
        <f>IF($U55="","",IF($H55=1,VLOOKUP($U55,連盟使用!$M$3:$O$100,3,FALSE),VLOOKUP($U55,連盟使用!$P$3:$R$100,3,FALSE)))</f>
        <v/>
      </c>
      <c r="Z55" s="35" t="str">
        <f>IF($U55="","",VLOOKUP($U55,連盟使用!$S$3:$U$100,3,FALSE))</f>
        <v/>
      </c>
      <c r="AA55" s="35" t="str">
        <f>IF($V55="","",IF($H55=1,VLOOKUP($V55,連盟使用!$V$3:$X$100,3,FALSE),VLOOKUP($V55,連盟使用!$Y$3:$AA$100,3,FALSE)))</f>
        <v/>
      </c>
      <c r="AB55" s="85" t="str">
        <f t="shared" si="4"/>
        <v/>
      </c>
      <c r="AC55" s="53"/>
      <c r="AD55" s="109"/>
      <c r="AE55" s="112"/>
    </row>
    <row r="56" spans="1:31" x14ac:dyDescent="0.15">
      <c r="A56" s="66">
        <v>53</v>
      </c>
      <c r="B56" s="53"/>
      <c r="C56" s="56"/>
      <c r="D56" s="56"/>
      <c r="E56" s="53"/>
      <c r="F56" s="53"/>
      <c r="G56" s="57"/>
      <c r="H56" s="58"/>
      <c r="I56" s="60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5"/>
      <c r="N56" s="65"/>
      <c r="O56" s="65"/>
      <c r="P56" s="65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4" t="str">
        <f>IF(G56="","",DATEDIF(G56,連盟使用!$AS$3,"Y"))</f>
        <v/>
      </c>
      <c r="V56" s="34" t="str">
        <f>IF(G56="","",DATEDIF(G56,連盟使用!$AT$3,"Y"))</f>
        <v/>
      </c>
      <c r="W56" s="35" t="str">
        <f>IF($U56="","",IF($H56=1,VLOOKUP($U56,連盟使用!$A$3:$C$100,3,FALSE),VLOOKUP($U56,連盟使用!$D$3:$F$100,3,FALSE)))</f>
        <v/>
      </c>
      <c r="X56" s="35" t="str">
        <f>IF($U56="","",IF($H56=1,VLOOKUP($U56,連盟使用!$G$3:$I$100,3,FALSE),VLOOKUP($U56,連盟使用!$J$3:$L$100,3,FALSE)))</f>
        <v/>
      </c>
      <c r="Y56" s="35" t="str">
        <f>IF($U56="","",IF($H56=1,VLOOKUP($U56,連盟使用!$M$3:$O$100,3,FALSE),VLOOKUP($U56,連盟使用!$P$3:$R$100,3,FALSE)))</f>
        <v/>
      </c>
      <c r="Z56" s="35" t="str">
        <f>IF($U56="","",VLOOKUP($U56,連盟使用!$S$3:$U$100,3,FALSE))</f>
        <v/>
      </c>
      <c r="AA56" s="35" t="str">
        <f>IF($V56="","",IF($H56=1,VLOOKUP($V56,連盟使用!$V$3:$X$100,3,FALSE),VLOOKUP($V56,連盟使用!$Y$3:$AA$100,3,FALSE)))</f>
        <v/>
      </c>
      <c r="AB56" s="85" t="str">
        <f t="shared" si="4"/>
        <v/>
      </c>
      <c r="AC56" s="53"/>
      <c r="AD56" s="109"/>
      <c r="AE56" s="112"/>
    </row>
    <row r="57" spans="1:31" x14ac:dyDescent="0.15">
      <c r="A57" s="66">
        <v>54</v>
      </c>
      <c r="B57" s="53"/>
      <c r="C57" s="56"/>
      <c r="D57" s="56"/>
      <c r="E57" s="53"/>
      <c r="F57" s="53"/>
      <c r="G57" s="57"/>
      <c r="H57" s="58"/>
      <c r="I57" s="60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5"/>
      <c r="N57" s="65"/>
      <c r="O57" s="65"/>
      <c r="P57" s="65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4" t="str">
        <f>IF(G57="","",DATEDIF(G57,連盟使用!$AS$3,"Y"))</f>
        <v/>
      </c>
      <c r="V57" s="34" t="str">
        <f>IF(G57="","",DATEDIF(G57,連盟使用!$AT$3,"Y"))</f>
        <v/>
      </c>
      <c r="W57" s="35" t="str">
        <f>IF($U57="","",IF($H57=1,VLOOKUP($U57,連盟使用!$A$3:$C$100,3,FALSE),VLOOKUP($U57,連盟使用!$D$3:$F$100,3,FALSE)))</f>
        <v/>
      </c>
      <c r="X57" s="35" t="str">
        <f>IF($U57="","",IF($H57=1,VLOOKUP($U57,連盟使用!$G$3:$I$100,3,FALSE),VLOOKUP($U57,連盟使用!$J$3:$L$100,3,FALSE)))</f>
        <v/>
      </c>
      <c r="Y57" s="35" t="str">
        <f>IF($U57="","",IF($H57=1,VLOOKUP($U57,連盟使用!$M$3:$O$100,3,FALSE),VLOOKUP($U57,連盟使用!$P$3:$R$100,3,FALSE)))</f>
        <v/>
      </c>
      <c r="Z57" s="35" t="str">
        <f>IF($U57="","",VLOOKUP($U57,連盟使用!$S$3:$U$100,3,FALSE))</f>
        <v/>
      </c>
      <c r="AA57" s="35" t="str">
        <f>IF($V57="","",IF($H57=1,VLOOKUP($V57,連盟使用!$V$3:$X$100,3,FALSE),VLOOKUP($V57,連盟使用!$Y$3:$AA$100,3,FALSE)))</f>
        <v/>
      </c>
      <c r="AB57" s="85" t="str">
        <f t="shared" si="4"/>
        <v/>
      </c>
      <c r="AC57" s="53"/>
      <c r="AD57" s="109"/>
      <c r="AE57" s="112"/>
    </row>
    <row r="58" spans="1:31" x14ac:dyDescent="0.15">
      <c r="A58" s="66">
        <v>55</v>
      </c>
      <c r="B58" s="53"/>
      <c r="C58" s="56"/>
      <c r="D58" s="56"/>
      <c r="E58" s="53"/>
      <c r="F58" s="53"/>
      <c r="G58" s="57"/>
      <c r="H58" s="58"/>
      <c r="I58" s="60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5"/>
      <c r="N58" s="65"/>
      <c r="O58" s="65"/>
      <c r="P58" s="65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4" t="str">
        <f>IF(G58="","",DATEDIF(G58,連盟使用!$AS$3,"Y"))</f>
        <v/>
      </c>
      <c r="V58" s="34" t="str">
        <f>IF(G58="","",DATEDIF(G58,連盟使用!$AT$3,"Y"))</f>
        <v/>
      </c>
      <c r="W58" s="35" t="str">
        <f>IF($U58="","",IF($H58=1,VLOOKUP($U58,連盟使用!$A$3:$C$100,3,FALSE),VLOOKUP($U58,連盟使用!$D$3:$F$100,3,FALSE)))</f>
        <v/>
      </c>
      <c r="X58" s="35" t="str">
        <f>IF($U58="","",IF($H58=1,VLOOKUP($U58,連盟使用!$G$3:$I$100,3,FALSE),VLOOKUP($U58,連盟使用!$J$3:$L$100,3,FALSE)))</f>
        <v/>
      </c>
      <c r="Y58" s="35" t="str">
        <f>IF($U58="","",IF($H58=1,VLOOKUP($U58,連盟使用!$M$3:$O$100,3,FALSE),VLOOKUP($U58,連盟使用!$P$3:$R$100,3,FALSE)))</f>
        <v/>
      </c>
      <c r="Z58" s="35" t="str">
        <f>IF($U58="","",VLOOKUP($U58,連盟使用!$S$3:$U$100,3,FALSE))</f>
        <v/>
      </c>
      <c r="AA58" s="35" t="str">
        <f>IF($V58="","",IF($H58=1,VLOOKUP($V58,連盟使用!$V$3:$X$100,3,FALSE),VLOOKUP($V58,連盟使用!$Y$3:$AA$100,3,FALSE)))</f>
        <v/>
      </c>
      <c r="AB58" s="85" t="str">
        <f t="shared" si="4"/>
        <v/>
      </c>
      <c r="AC58" s="53"/>
      <c r="AD58" s="109"/>
      <c r="AE58" s="112"/>
    </row>
    <row r="59" spans="1:31" x14ac:dyDescent="0.15">
      <c r="A59" s="66">
        <v>56</v>
      </c>
      <c r="B59" s="53"/>
      <c r="C59" s="56"/>
      <c r="D59" s="56"/>
      <c r="E59" s="53"/>
      <c r="F59" s="53"/>
      <c r="G59" s="57"/>
      <c r="H59" s="58"/>
      <c r="I59" s="60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5"/>
      <c r="N59" s="65"/>
      <c r="O59" s="65"/>
      <c r="P59" s="65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4" t="str">
        <f>IF(G59="","",DATEDIF(G59,連盟使用!$AS$3,"Y"))</f>
        <v/>
      </c>
      <c r="V59" s="34" t="str">
        <f>IF(G59="","",DATEDIF(G59,連盟使用!$AT$3,"Y"))</f>
        <v/>
      </c>
      <c r="W59" s="35" t="str">
        <f>IF($U59="","",IF($H59=1,VLOOKUP($U59,連盟使用!$A$3:$C$100,3,FALSE),VLOOKUP($U59,連盟使用!$D$3:$F$100,3,FALSE)))</f>
        <v/>
      </c>
      <c r="X59" s="35" t="str">
        <f>IF($U59="","",IF($H59=1,VLOOKUP($U59,連盟使用!$G$3:$I$100,3,FALSE),VLOOKUP($U59,連盟使用!$J$3:$L$100,3,FALSE)))</f>
        <v/>
      </c>
      <c r="Y59" s="35" t="str">
        <f>IF($U59="","",IF($H59=1,VLOOKUP($U59,連盟使用!$M$3:$O$100,3,FALSE),VLOOKUP($U59,連盟使用!$P$3:$R$100,3,FALSE)))</f>
        <v/>
      </c>
      <c r="Z59" s="35" t="str">
        <f>IF($U59="","",VLOOKUP($U59,連盟使用!$S$3:$U$100,3,FALSE))</f>
        <v/>
      </c>
      <c r="AA59" s="35" t="str">
        <f>IF($V59="","",IF($H59=1,VLOOKUP($V59,連盟使用!$V$3:$X$100,3,FALSE),VLOOKUP($V59,連盟使用!$Y$3:$AA$100,3,FALSE)))</f>
        <v/>
      </c>
      <c r="AB59" s="85" t="str">
        <f t="shared" si="4"/>
        <v/>
      </c>
      <c r="AC59" s="53"/>
      <c r="AD59" s="109"/>
      <c r="AE59" s="112"/>
    </row>
    <row r="60" spans="1:31" x14ac:dyDescent="0.15">
      <c r="A60" s="66">
        <v>57</v>
      </c>
      <c r="B60" s="53"/>
      <c r="C60" s="56"/>
      <c r="D60" s="56"/>
      <c r="E60" s="53"/>
      <c r="F60" s="53"/>
      <c r="G60" s="57"/>
      <c r="H60" s="58"/>
      <c r="I60" s="60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5"/>
      <c r="N60" s="65"/>
      <c r="O60" s="65"/>
      <c r="P60" s="65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4" t="str">
        <f>IF(G60="","",DATEDIF(G60,連盟使用!$AS$3,"Y"))</f>
        <v/>
      </c>
      <c r="V60" s="34" t="str">
        <f>IF(G60="","",DATEDIF(G60,連盟使用!$AT$3,"Y"))</f>
        <v/>
      </c>
      <c r="W60" s="35" t="str">
        <f>IF($U60="","",IF($H60=1,VLOOKUP($U60,連盟使用!$A$3:$C$100,3,FALSE),VLOOKUP($U60,連盟使用!$D$3:$F$100,3,FALSE)))</f>
        <v/>
      </c>
      <c r="X60" s="35" t="str">
        <f>IF($U60="","",IF($H60=1,VLOOKUP($U60,連盟使用!$G$3:$I$100,3,FALSE),VLOOKUP($U60,連盟使用!$J$3:$L$100,3,FALSE)))</f>
        <v/>
      </c>
      <c r="Y60" s="35" t="str">
        <f>IF($U60="","",IF($H60=1,VLOOKUP($U60,連盟使用!$M$3:$O$100,3,FALSE),VLOOKUP($U60,連盟使用!$P$3:$R$100,3,FALSE)))</f>
        <v/>
      </c>
      <c r="Z60" s="35" t="str">
        <f>IF($U60="","",VLOOKUP($U60,連盟使用!$S$3:$U$100,3,FALSE))</f>
        <v/>
      </c>
      <c r="AA60" s="35" t="str">
        <f>IF($V60="","",IF($H60=1,VLOOKUP($V60,連盟使用!$V$3:$X$100,3,FALSE),VLOOKUP($V60,連盟使用!$Y$3:$AA$100,3,FALSE)))</f>
        <v/>
      </c>
      <c r="AB60" s="85" t="str">
        <f t="shared" si="4"/>
        <v/>
      </c>
      <c r="AC60" s="53"/>
      <c r="AD60" s="109"/>
      <c r="AE60" s="112"/>
    </row>
    <row r="61" spans="1:31" x14ac:dyDescent="0.15">
      <c r="A61" s="66">
        <v>58</v>
      </c>
      <c r="B61" s="53"/>
      <c r="C61" s="56"/>
      <c r="D61" s="56"/>
      <c r="E61" s="53"/>
      <c r="F61" s="53"/>
      <c r="G61" s="57"/>
      <c r="H61" s="58"/>
      <c r="I61" s="60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5"/>
      <c r="N61" s="65"/>
      <c r="O61" s="65"/>
      <c r="P61" s="65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4" t="str">
        <f>IF(G61="","",DATEDIF(G61,連盟使用!$AS$3,"Y"))</f>
        <v/>
      </c>
      <c r="V61" s="34" t="str">
        <f>IF(G61="","",DATEDIF(G61,連盟使用!$AT$3,"Y"))</f>
        <v/>
      </c>
      <c r="W61" s="35" t="str">
        <f>IF($U61="","",IF($H61=1,VLOOKUP($U61,連盟使用!$A$3:$C$100,3,FALSE),VLOOKUP($U61,連盟使用!$D$3:$F$100,3,FALSE)))</f>
        <v/>
      </c>
      <c r="X61" s="35" t="str">
        <f>IF($U61="","",IF($H61=1,VLOOKUP($U61,連盟使用!$G$3:$I$100,3,FALSE),VLOOKUP($U61,連盟使用!$J$3:$L$100,3,FALSE)))</f>
        <v/>
      </c>
      <c r="Y61" s="35" t="str">
        <f>IF($U61="","",IF($H61=1,VLOOKUP($U61,連盟使用!$M$3:$O$100,3,FALSE),VLOOKUP($U61,連盟使用!$P$3:$R$100,3,FALSE)))</f>
        <v/>
      </c>
      <c r="Z61" s="35" t="str">
        <f>IF($U61="","",VLOOKUP($U61,連盟使用!$S$3:$U$100,3,FALSE))</f>
        <v/>
      </c>
      <c r="AA61" s="35" t="str">
        <f>IF($V61="","",IF($H61=1,VLOOKUP($V61,連盟使用!$V$3:$X$100,3,FALSE),VLOOKUP($V61,連盟使用!$Y$3:$AA$100,3,FALSE)))</f>
        <v/>
      </c>
      <c r="AB61" s="85" t="str">
        <f t="shared" si="4"/>
        <v/>
      </c>
      <c r="AC61" s="53"/>
      <c r="AD61" s="109"/>
      <c r="AE61" s="112"/>
    </row>
    <row r="62" spans="1:31" x14ac:dyDescent="0.15">
      <c r="A62" s="66">
        <v>59</v>
      </c>
      <c r="B62" s="53"/>
      <c r="C62" s="56"/>
      <c r="D62" s="56"/>
      <c r="E62" s="53"/>
      <c r="F62" s="53"/>
      <c r="G62" s="57"/>
      <c r="H62" s="58"/>
      <c r="I62" s="60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5"/>
      <c r="N62" s="65"/>
      <c r="O62" s="65"/>
      <c r="P62" s="65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4" t="str">
        <f>IF(G62="","",DATEDIF(G62,連盟使用!$AS$3,"Y"))</f>
        <v/>
      </c>
      <c r="V62" s="34" t="str">
        <f>IF(G62="","",DATEDIF(G62,連盟使用!$AT$3,"Y"))</f>
        <v/>
      </c>
      <c r="W62" s="35" t="str">
        <f>IF($U62="","",IF($H62=1,VLOOKUP($U62,連盟使用!$A$3:$C$100,3,FALSE),VLOOKUP($U62,連盟使用!$D$3:$F$100,3,FALSE)))</f>
        <v/>
      </c>
      <c r="X62" s="35" t="str">
        <f>IF($U62="","",IF($H62=1,VLOOKUP($U62,連盟使用!$G$3:$I$100,3,FALSE),VLOOKUP($U62,連盟使用!$J$3:$L$100,3,FALSE)))</f>
        <v/>
      </c>
      <c r="Y62" s="35" t="str">
        <f>IF($U62="","",IF($H62=1,VLOOKUP($U62,連盟使用!$M$3:$O$100,3,FALSE),VLOOKUP($U62,連盟使用!$P$3:$R$100,3,FALSE)))</f>
        <v/>
      </c>
      <c r="Z62" s="35" t="str">
        <f>IF($U62="","",VLOOKUP($U62,連盟使用!$S$3:$U$100,3,FALSE))</f>
        <v/>
      </c>
      <c r="AA62" s="35" t="str">
        <f>IF($V62="","",IF($H62=1,VLOOKUP($V62,連盟使用!$V$3:$X$100,3,FALSE),VLOOKUP($V62,連盟使用!$Y$3:$AA$100,3,FALSE)))</f>
        <v/>
      </c>
      <c r="AB62" s="85" t="str">
        <f t="shared" si="4"/>
        <v/>
      </c>
      <c r="AC62" s="53"/>
      <c r="AD62" s="109"/>
      <c r="AE62" s="112"/>
    </row>
    <row r="63" spans="1:31" x14ac:dyDescent="0.15">
      <c r="A63" s="66">
        <v>60</v>
      </c>
      <c r="B63" s="53"/>
      <c r="C63" s="56"/>
      <c r="D63" s="56"/>
      <c r="E63" s="53"/>
      <c r="F63" s="53"/>
      <c r="G63" s="57"/>
      <c r="H63" s="58"/>
      <c r="I63" s="60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5"/>
      <c r="N63" s="65"/>
      <c r="O63" s="65"/>
      <c r="P63" s="65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4" t="str">
        <f>IF(G63="","",DATEDIF(G63,連盟使用!$AS$3,"Y"))</f>
        <v/>
      </c>
      <c r="V63" s="34" t="str">
        <f>IF(G63="","",DATEDIF(G63,連盟使用!$AT$3,"Y"))</f>
        <v/>
      </c>
      <c r="W63" s="35" t="str">
        <f>IF($U63="","",IF($H63=1,VLOOKUP($U63,連盟使用!$A$3:$C$100,3,FALSE),VLOOKUP($U63,連盟使用!$D$3:$F$100,3,FALSE)))</f>
        <v/>
      </c>
      <c r="X63" s="35" t="str">
        <f>IF($U63="","",IF($H63=1,VLOOKUP($U63,連盟使用!$G$3:$I$100,3,FALSE),VLOOKUP($U63,連盟使用!$J$3:$L$100,3,FALSE)))</f>
        <v/>
      </c>
      <c r="Y63" s="35" t="str">
        <f>IF($U63="","",IF($H63=1,VLOOKUP($U63,連盟使用!$M$3:$O$100,3,FALSE),VLOOKUP($U63,連盟使用!$P$3:$R$100,3,FALSE)))</f>
        <v/>
      </c>
      <c r="Z63" s="35" t="str">
        <f>IF($U63="","",VLOOKUP($U63,連盟使用!$S$3:$U$100,3,FALSE))</f>
        <v/>
      </c>
      <c r="AA63" s="35" t="str">
        <f>IF($V63="","",IF($H63=1,VLOOKUP($V63,連盟使用!$V$3:$X$100,3,FALSE),VLOOKUP($V63,連盟使用!$Y$3:$AA$100,3,FALSE)))</f>
        <v/>
      </c>
      <c r="AB63" s="85" t="str">
        <f t="shared" si="4"/>
        <v/>
      </c>
      <c r="AC63" s="53"/>
      <c r="AD63" s="109"/>
      <c r="AE63" s="112"/>
    </row>
    <row r="64" spans="1:31" x14ac:dyDescent="0.15">
      <c r="A64" s="66">
        <v>61</v>
      </c>
      <c r="B64" s="53"/>
      <c r="C64" s="56"/>
      <c r="D64" s="56"/>
      <c r="E64" s="53"/>
      <c r="F64" s="53"/>
      <c r="G64" s="57"/>
      <c r="H64" s="58"/>
      <c r="I64" s="60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5"/>
      <c r="N64" s="65"/>
      <c r="O64" s="65"/>
      <c r="P64" s="65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4" t="str">
        <f>IF(G64="","",DATEDIF(G64,連盟使用!$AS$3,"Y"))</f>
        <v/>
      </c>
      <c r="V64" s="34" t="str">
        <f>IF(G64="","",DATEDIF(G64,連盟使用!$AT$3,"Y"))</f>
        <v/>
      </c>
      <c r="W64" s="35" t="str">
        <f>IF($U64="","",IF($H64=1,VLOOKUP($U64,連盟使用!$A$3:$C$100,3,FALSE),VLOOKUP($U64,連盟使用!$D$3:$F$100,3,FALSE)))</f>
        <v/>
      </c>
      <c r="X64" s="35" t="str">
        <f>IF($U64="","",IF($H64=1,VLOOKUP($U64,連盟使用!$G$3:$I$100,3,FALSE),VLOOKUP($U64,連盟使用!$J$3:$L$100,3,FALSE)))</f>
        <v/>
      </c>
      <c r="Y64" s="35" t="str">
        <f>IF($U64="","",IF($H64=1,VLOOKUP($U64,連盟使用!$M$3:$O$100,3,FALSE),VLOOKUP($U64,連盟使用!$P$3:$R$100,3,FALSE)))</f>
        <v/>
      </c>
      <c r="Z64" s="35" t="str">
        <f>IF($U64="","",VLOOKUP($U64,連盟使用!$S$3:$U$100,3,FALSE))</f>
        <v/>
      </c>
      <c r="AA64" s="35" t="str">
        <f>IF($V64="","",IF($H64=1,VLOOKUP($V64,連盟使用!$V$3:$X$100,3,FALSE),VLOOKUP($V64,連盟使用!$Y$3:$AA$100,3,FALSE)))</f>
        <v/>
      </c>
      <c r="AB64" s="85" t="str">
        <f t="shared" si="4"/>
        <v/>
      </c>
      <c r="AC64" s="53"/>
      <c r="AD64" s="109"/>
      <c r="AE64" s="112"/>
    </row>
    <row r="65" spans="1:31" x14ac:dyDescent="0.15">
      <c r="A65" s="66">
        <v>62</v>
      </c>
      <c r="B65" s="53"/>
      <c r="C65" s="56"/>
      <c r="D65" s="56"/>
      <c r="E65" s="53"/>
      <c r="F65" s="53"/>
      <c r="G65" s="57"/>
      <c r="H65" s="58"/>
      <c r="I65" s="60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5"/>
      <c r="N65" s="65"/>
      <c r="O65" s="65"/>
      <c r="P65" s="65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4" t="str">
        <f>IF(G65="","",DATEDIF(G65,連盟使用!$AS$3,"Y"))</f>
        <v/>
      </c>
      <c r="V65" s="34" t="str">
        <f>IF(G65="","",DATEDIF(G65,連盟使用!$AT$3,"Y"))</f>
        <v/>
      </c>
      <c r="W65" s="35" t="str">
        <f>IF($U65="","",IF($H65=1,VLOOKUP($U65,連盟使用!$A$3:$C$100,3,FALSE),VLOOKUP($U65,連盟使用!$D$3:$F$100,3,FALSE)))</f>
        <v/>
      </c>
      <c r="X65" s="35" t="str">
        <f>IF($U65="","",IF($H65=1,VLOOKUP($U65,連盟使用!$G$3:$I$100,3,FALSE),VLOOKUP($U65,連盟使用!$J$3:$L$100,3,FALSE)))</f>
        <v/>
      </c>
      <c r="Y65" s="35" t="str">
        <f>IF($U65="","",IF($H65=1,VLOOKUP($U65,連盟使用!$M$3:$O$100,3,FALSE),VLOOKUP($U65,連盟使用!$P$3:$R$100,3,FALSE)))</f>
        <v/>
      </c>
      <c r="Z65" s="35" t="str">
        <f>IF($U65="","",VLOOKUP($U65,連盟使用!$S$3:$U$100,3,FALSE))</f>
        <v/>
      </c>
      <c r="AA65" s="35" t="str">
        <f>IF($V65="","",IF($H65=1,VLOOKUP($V65,連盟使用!$V$3:$X$100,3,FALSE),VLOOKUP($V65,連盟使用!$Y$3:$AA$100,3,FALSE)))</f>
        <v/>
      </c>
      <c r="AB65" s="85" t="str">
        <f t="shared" si="4"/>
        <v/>
      </c>
      <c r="AC65" s="53"/>
      <c r="AD65" s="109"/>
      <c r="AE65" s="112"/>
    </row>
    <row r="66" spans="1:31" x14ac:dyDescent="0.15">
      <c r="A66" s="66">
        <v>63</v>
      </c>
      <c r="B66" s="53"/>
      <c r="C66" s="56"/>
      <c r="D66" s="56"/>
      <c r="E66" s="53"/>
      <c r="F66" s="53"/>
      <c r="G66" s="57"/>
      <c r="H66" s="58"/>
      <c r="I66" s="60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5"/>
      <c r="N66" s="65"/>
      <c r="O66" s="65"/>
      <c r="P66" s="65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4" t="str">
        <f>IF(G66="","",DATEDIF(G66,連盟使用!$AS$3,"Y"))</f>
        <v/>
      </c>
      <c r="V66" s="34" t="str">
        <f>IF(G66="","",DATEDIF(G66,連盟使用!$AT$3,"Y"))</f>
        <v/>
      </c>
      <c r="W66" s="35" t="str">
        <f>IF($U66="","",IF($H66=1,VLOOKUP($U66,連盟使用!$A$3:$C$100,3,FALSE),VLOOKUP($U66,連盟使用!$D$3:$F$100,3,FALSE)))</f>
        <v/>
      </c>
      <c r="X66" s="35" t="str">
        <f>IF($U66="","",IF($H66=1,VLOOKUP($U66,連盟使用!$G$3:$I$100,3,FALSE),VLOOKUP($U66,連盟使用!$J$3:$L$100,3,FALSE)))</f>
        <v/>
      </c>
      <c r="Y66" s="35" t="str">
        <f>IF($U66="","",IF($H66=1,VLOOKUP($U66,連盟使用!$M$3:$O$100,3,FALSE),VLOOKUP($U66,連盟使用!$P$3:$R$100,3,FALSE)))</f>
        <v/>
      </c>
      <c r="Z66" s="35" t="str">
        <f>IF($U66="","",VLOOKUP($U66,連盟使用!$S$3:$U$100,3,FALSE))</f>
        <v/>
      </c>
      <c r="AA66" s="35" t="str">
        <f>IF($V66="","",IF($H66=1,VLOOKUP($V66,連盟使用!$V$3:$X$100,3,FALSE),VLOOKUP($V66,連盟使用!$Y$3:$AA$100,3,FALSE)))</f>
        <v/>
      </c>
      <c r="AB66" s="85" t="str">
        <f t="shared" si="4"/>
        <v/>
      </c>
      <c r="AC66" s="53"/>
      <c r="AD66" s="109"/>
      <c r="AE66" s="112"/>
    </row>
    <row r="67" spans="1:31" x14ac:dyDescent="0.15">
      <c r="A67" s="66">
        <v>64</v>
      </c>
      <c r="B67" s="53"/>
      <c r="C67" s="56"/>
      <c r="D67" s="56"/>
      <c r="E67" s="53"/>
      <c r="F67" s="53"/>
      <c r="G67" s="57"/>
      <c r="H67" s="58"/>
      <c r="I67" s="60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5"/>
      <c r="N67" s="65"/>
      <c r="O67" s="65"/>
      <c r="P67" s="65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4" t="str">
        <f>IF(G67="","",DATEDIF(G67,連盟使用!$AS$3,"Y"))</f>
        <v/>
      </c>
      <c r="V67" s="34" t="str">
        <f>IF(G67="","",DATEDIF(G67,連盟使用!$AT$3,"Y"))</f>
        <v/>
      </c>
      <c r="W67" s="35" t="str">
        <f>IF($U67="","",IF($H67=1,VLOOKUP($U67,連盟使用!$A$3:$C$100,3,FALSE),VLOOKUP($U67,連盟使用!$D$3:$F$100,3,FALSE)))</f>
        <v/>
      </c>
      <c r="X67" s="35" t="str">
        <f>IF($U67="","",IF($H67=1,VLOOKUP($U67,連盟使用!$G$3:$I$100,3,FALSE),VLOOKUP($U67,連盟使用!$J$3:$L$100,3,FALSE)))</f>
        <v/>
      </c>
      <c r="Y67" s="35" t="str">
        <f>IF($U67="","",IF($H67=1,VLOOKUP($U67,連盟使用!$M$3:$O$100,3,FALSE),VLOOKUP($U67,連盟使用!$P$3:$R$100,3,FALSE)))</f>
        <v/>
      </c>
      <c r="Z67" s="35" t="str">
        <f>IF($U67="","",VLOOKUP($U67,連盟使用!$S$3:$U$100,3,FALSE))</f>
        <v/>
      </c>
      <c r="AA67" s="35" t="str">
        <f>IF($V67="","",IF($H67=1,VLOOKUP($V67,連盟使用!$V$3:$X$100,3,FALSE),VLOOKUP($V67,連盟使用!$Y$3:$AA$100,3,FALSE)))</f>
        <v/>
      </c>
      <c r="AB67" s="85" t="str">
        <f t="shared" si="4"/>
        <v/>
      </c>
      <c r="AC67" s="53"/>
      <c r="AD67" s="109"/>
      <c r="AE67" s="112"/>
    </row>
    <row r="68" spans="1:31" x14ac:dyDescent="0.15">
      <c r="A68" s="66">
        <v>65</v>
      </c>
      <c r="B68" s="53"/>
      <c r="C68" s="56"/>
      <c r="D68" s="56"/>
      <c r="E68" s="53"/>
      <c r="F68" s="53"/>
      <c r="G68" s="57"/>
      <c r="H68" s="58"/>
      <c r="I68" s="60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5"/>
      <c r="N68" s="65"/>
      <c r="O68" s="65"/>
      <c r="P68" s="65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4" t="str">
        <f>IF(G68="","",DATEDIF(G68,連盟使用!$AS$3,"Y"))</f>
        <v/>
      </c>
      <c r="V68" s="34" t="str">
        <f>IF(G68="","",DATEDIF(G68,連盟使用!$AT$3,"Y"))</f>
        <v/>
      </c>
      <c r="W68" s="35" t="str">
        <f>IF($U68="","",IF($H68=1,VLOOKUP($U68,連盟使用!$A$3:$C$100,3,FALSE),VLOOKUP($U68,連盟使用!$D$3:$F$100,3,FALSE)))</f>
        <v/>
      </c>
      <c r="X68" s="35" t="str">
        <f>IF($U68="","",IF($H68=1,VLOOKUP($U68,連盟使用!$G$3:$I$100,3,FALSE),VLOOKUP($U68,連盟使用!$J$3:$L$100,3,FALSE)))</f>
        <v/>
      </c>
      <c r="Y68" s="35" t="str">
        <f>IF($U68="","",IF($H68=1,VLOOKUP($U68,連盟使用!$M$3:$O$100,3,FALSE),VLOOKUP($U68,連盟使用!$P$3:$R$100,3,FALSE)))</f>
        <v/>
      </c>
      <c r="Z68" s="35" t="str">
        <f>IF($U68="","",VLOOKUP($U68,連盟使用!$S$3:$U$100,3,FALSE))</f>
        <v/>
      </c>
      <c r="AA68" s="35" t="str">
        <f>IF($V68="","",IF($H68=1,VLOOKUP($V68,連盟使用!$V$3:$X$100,3,FALSE),VLOOKUP($V68,連盟使用!$Y$3:$AA$100,3,FALSE)))</f>
        <v/>
      </c>
      <c r="AB68" s="85" t="str">
        <f t="shared" si="4"/>
        <v/>
      </c>
      <c r="AC68" s="53"/>
      <c r="AD68" s="109"/>
      <c r="AE68" s="112"/>
    </row>
    <row r="69" spans="1:31" x14ac:dyDescent="0.15">
      <c r="A69" s="66">
        <v>66</v>
      </c>
      <c r="B69" s="53"/>
      <c r="C69" s="56"/>
      <c r="D69" s="56"/>
      <c r="E69" s="53"/>
      <c r="F69" s="53"/>
      <c r="G69" s="57"/>
      <c r="H69" s="58"/>
      <c r="I69" s="60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5"/>
      <c r="N69" s="65"/>
      <c r="O69" s="65"/>
      <c r="P69" s="65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4" t="str">
        <f>IF(G69="","",DATEDIF(G69,連盟使用!$AS$3,"Y"))</f>
        <v/>
      </c>
      <c r="V69" s="34" t="str">
        <f>IF(G69="","",DATEDIF(G69,連盟使用!$AT$3,"Y"))</f>
        <v/>
      </c>
      <c r="W69" s="35" t="str">
        <f>IF($U69="","",IF($H69=1,VLOOKUP($U69,連盟使用!$A$3:$C$100,3,FALSE),VLOOKUP($U69,連盟使用!$D$3:$F$100,3,FALSE)))</f>
        <v/>
      </c>
      <c r="X69" s="35" t="str">
        <f>IF($U69="","",IF($H69=1,VLOOKUP($U69,連盟使用!$G$3:$I$100,3,FALSE),VLOOKUP($U69,連盟使用!$J$3:$L$100,3,FALSE)))</f>
        <v/>
      </c>
      <c r="Y69" s="35" t="str">
        <f>IF($U69="","",IF($H69=1,VLOOKUP($U69,連盟使用!$M$3:$O$100,3,FALSE),VLOOKUP($U69,連盟使用!$P$3:$R$100,3,FALSE)))</f>
        <v/>
      </c>
      <c r="Z69" s="35" t="str">
        <f>IF($U69="","",VLOOKUP($U69,連盟使用!$S$3:$U$100,3,FALSE))</f>
        <v/>
      </c>
      <c r="AA69" s="35" t="str">
        <f>IF($V69="","",IF($H69=1,VLOOKUP($V69,連盟使用!$V$3:$X$100,3,FALSE),VLOOKUP($V69,連盟使用!$Y$3:$AA$100,3,FALSE)))</f>
        <v/>
      </c>
      <c r="AB69" s="85" t="str">
        <f t="shared" ref="AB69:AB78" si="9">IF(U69="","",IF(AE69="○",0,IF(U69&gt;=9,1000,500)))</f>
        <v/>
      </c>
      <c r="AC69" s="53"/>
      <c r="AD69" s="109"/>
      <c r="AE69" s="112"/>
    </row>
    <row r="70" spans="1:31" x14ac:dyDescent="0.15">
      <c r="A70" s="66">
        <v>67</v>
      </c>
      <c r="B70" s="53"/>
      <c r="C70" s="56"/>
      <c r="D70" s="56"/>
      <c r="E70" s="53"/>
      <c r="F70" s="53"/>
      <c r="G70" s="57"/>
      <c r="H70" s="58"/>
      <c r="I70" s="60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5"/>
      <c r="N70" s="65"/>
      <c r="O70" s="65"/>
      <c r="P70" s="65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4" t="str">
        <f>IF(G70="","",DATEDIF(G70,連盟使用!$AS$3,"Y"))</f>
        <v/>
      </c>
      <c r="V70" s="34" t="str">
        <f>IF(G70="","",DATEDIF(G70,連盟使用!$AT$3,"Y"))</f>
        <v/>
      </c>
      <c r="W70" s="35" t="str">
        <f>IF($U70="","",IF($H70=1,VLOOKUP($U70,連盟使用!$A$3:$C$100,3,FALSE),VLOOKUP($U70,連盟使用!$D$3:$F$100,3,FALSE)))</f>
        <v/>
      </c>
      <c r="X70" s="35" t="str">
        <f>IF($U70="","",IF($H70=1,VLOOKUP($U70,連盟使用!$G$3:$I$100,3,FALSE),VLOOKUP($U70,連盟使用!$J$3:$L$100,3,FALSE)))</f>
        <v/>
      </c>
      <c r="Y70" s="35" t="str">
        <f>IF($U70="","",IF($H70=1,VLOOKUP($U70,連盟使用!$M$3:$O$100,3,FALSE),VLOOKUP($U70,連盟使用!$P$3:$R$100,3,FALSE)))</f>
        <v/>
      </c>
      <c r="Z70" s="35" t="str">
        <f>IF($U70="","",VLOOKUP($U70,連盟使用!$S$3:$U$100,3,FALSE))</f>
        <v/>
      </c>
      <c r="AA70" s="35" t="str">
        <f>IF($V70="","",IF($H70=1,VLOOKUP($V70,連盟使用!$V$3:$X$100,3,FALSE),VLOOKUP($V70,連盟使用!$Y$3:$AA$100,3,FALSE)))</f>
        <v/>
      </c>
      <c r="AB70" s="85" t="str">
        <f t="shared" si="9"/>
        <v/>
      </c>
      <c r="AC70" s="53"/>
      <c r="AD70" s="109"/>
      <c r="AE70" s="112"/>
    </row>
    <row r="71" spans="1:31" x14ac:dyDescent="0.15">
      <c r="A71" s="66">
        <v>68</v>
      </c>
      <c r="B71" s="53"/>
      <c r="C71" s="56"/>
      <c r="D71" s="56"/>
      <c r="E71" s="53"/>
      <c r="F71" s="53"/>
      <c r="G71" s="57"/>
      <c r="H71" s="58"/>
      <c r="I71" s="60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5"/>
      <c r="N71" s="65"/>
      <c r="O71" s="65"/>
      <c r="P71" s="65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4" t="str">
        <f>IF(G71="","",DATEDIF(G71,連盟使用!$AS$3,"Y"))</f>
        <v/>
      </c>
      <c r="V71" s="34" t="str">
        <f>IF(G71="","",DATEDIF(G71,連盟使用!$AT$3,"Y"))</f>
        <v/>
      </c>
      <c r="W71" s="35" t="str">
        <f>IF($U71="","",IF($H71=1,VLOOKUP($U71,連盟使用!$A$3:$C$100,3,FALSE),VLOOKUP($U71,連盟使用!$D$3:$F$100,3,FALSE)))</f>
        <v/>
      </c>
      <c r="X71" s="35" t="str">
        <f>IF($U71="","",IF($H71=1,VLOOKUP($U71,連盟使用!$G$3:$I$100,3,FALSE),VLOOKUP($U71,連盟使用!$J$3:$L$100,3,FALSE)))</f>
        <v/>
      </c>
      <c r="Y71" s="35" t="str">
        <f>IF($U71="","",IF($H71=1,VLOOKUP($U71,連盟使用!$M$3:$O$100,3,FALSE),VLOOKUP($U71,連盟使用!$P$3:$R$100,3,FALSE)))</f>
        <v/>
      </c>
      <c r="Z71" s="35" t="str">
        <f>IF($U71="","",VLOOKUP($U71,連盟使用!$S$3:$U$100,3,FALSE))</f>
        <v/>
      </c>
      <c r="AA71" s="35" t="str">
        <f>IF($V71="","",IF($H71=1,VLOOKUP($V71,連盟使用!$V$3:$X$100,3,FALSE),VLOOKUP($V71,連盟使用!$Y$3:$AA$100,3,FALSE)))</f>
        <v/>
      </c>
      <c r="AB71" s="85" t="str">
        <f t="shared" si="9"/>
        <v/>
      </c>
      <c r="AC71" s="53"/>
      <c r="AD71" s="109"/>
      <c r="AE71" s="112"/>
    </row>
    <row r="72" spans="1:31" x14ac:dyDescent="0.15">
      <c r="A72" s="66">
        <v>69</v>
      </c>
      <c r="B72" s="53"/>
      <c r="C72" s="56"/>
      <c r="D72" s="56"/>
      <c r="E72" s="53"/>
      <c r="F72" s="53"/>
      <c r="G72" s="57"/>
      <c r="H72" s="58"/>
      <c r="I72" s="60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5"/>
      <c r="N72" s="65"/>
      <c r="O72" s="65"/>
      <c r="P72" s="65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4" t="str">
        <f>IF(G72="","",DATEDIF(G72,連盟使用!$AS$3,"Y"))</f>
        <v/>
      </c>
      <c r="V72" s="34" t="str">
        <f>IF(G72="","",DATEDIF(G72,連盟使用!$AT$3,"Y"))</f>
        <v/>
      </c>
      <c r="W72" s="35" t="str">
        <f>IF($U72="","",IF($H72=1,VLOOKUP($U72,連盟使用!$A$3:$C$100,3,FALSE),VLOOKUP($U72,連盟使用!$D$3:$F$100,3,FALSE)))</f>
        <v/>
      </c>
      <c r="X72" s="35" t="str">
        <f>IF($U72="","",IF($H72=1,VLOOKUP($U72,連盟使用!$G$3:$I$100,3,FALSE),VLOOKUP($U72,連盟使用!$J$3:$L$100,3,FALSE)))</f>
        <v/>
      </c>
      <c r="Y72" s="35" t="str">
        <f>IF($U72="","",IF($H72=1,VLOOKUP($U72,連盟使用!$M$3:$O$100,3,FALSE),VLOOKUP($U72,連盟使用!$P$3:$R$100,3,FALSE)))</f>
        <v/>
      </c>
      <c r="Z72" s="35" t="str">
        <f>IF($U72="","",VLOOKUP($U72,連盟使用!$S$3:$U$100,3,FALSE))</f>
        <v/>
      </c>
      <c r="AA72" s="35" t="str">
        <f>IF($V72="","",IF($H72=1,VLOOKUP($V72,連盟使用!$V$3:$X$100,3,FALSE),VLOOKUP($V72,連盟使用!$Y$3:$AA$100,3,FALSE)))</f>
        <v/>
      </c>
      <c r="AB72" s="85" t="str">
        <f t="shared" si="9"/>
        <v/>
      </c>
      <c r="AC72" s="53"/>
      <c r="AD72" s="109"/>
      <c r="AE72" s="112"/>
    </row>
    <row r="73" spans="1:31" x14ac:dyDescent="0.15">
      <c r="A73" s="66">
        <v>70</v>
      </c>
      <c r="B73" s="53"/>
      <c r="C73" s="56"/>
      <c r="D73" s="56"/>
      <c r="E73" s="53"/>
      <c r="F73" s="53"/>
      <c r="G73" s="57"/>
      <c r="H73" s="58"/>
      <c r="I73" s="60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5"/>
      <c r="N73" s="65"/>
      <c r="O73" s="65"/>
      <c r="P73" s="65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4" t="str">
        <f>IF(G73="","",DATEDIF(G73,連盟使用!$AS$3,"Y"))</f>
        <v/>
      </c>
      <c r="V73" s="34" t="str">
        <f>IF(G73="","",DATEDIF(G73,連盟使用!$AT$3,"Y"))</f>
        <v/>
      </c>
      <c r="W73" s="35" t="str">
        <f>IF($U73="","",IF($H73=1,VLOOKUP($U73,連盟使用!$A$3:$C$100,3,FALSE),VLOOKUP($U73,連盟使用!$D$3:$F$100,3,FALSE)))</f>
        <v/>
      </c>
      <c r="X73" s="35" t="str">
        <f>IF($U73="","",IF($H73=1,VLOOKUP($U73,連盟使用!$G$3:$I$100,3,FALSE),VLOOKUP($U73,連盟使用!$J$3:$L$100,3,FALSE)))</f>
        <v/>
      </c>
      <c r="Y73" s="35" t="str">
        <f>IF($U73="","",IF($H73=1,VLOOKUP($U73,連盟使用!$M$3:$O$100,3,FALSE),VLOOKUP($U73,連盟使用!$P$3:$R$100,3,FALSE)))</f>
        <v/>
      </c>
      <c r="Z73" s="35" t="str">
        <f>IF($U73="","",VLOOKUP($U73,連盟使用!$S$3:$U$100,3,FALSE))</f>
        <v/>
      </c>
      <c r="AA73" s="35" t="str">
        <f>IF($V73="","",IF($H73=1,VLOOKUP($V73,連盟使用!$V$3:$X$100,3,FALSE),VLOOKUP($V73,連盟使用!$Y$3:$AA$100,3,FALSE)))</f>
        <v/>
      </c>
      <c r="AB73" s="85" t="str">
        <f t="shared" si="9"/>
        <v/>
      </c>
      <c r="AC73" s="53"/>
      <c r="AD73" s="109"/>
      <c r="AE73" s="112"/>
    </row>
    <row r="74" spans="1:31" x14ac:dyDescent="0.15">
      <c r="A74" s="66">
        <v>71</v>
      </c>
      <c r="B74" s="53"/>
      <c r="C74" s="56"/>
      <c r="D74" s="56"/>
      <c r="E74" s="53"/>
      <c r="F74" s="53"/>
      <c r="G74" s="57"/>
      <c r="H74" s="58"/>
      <c r="I74" s="60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5"/>
      <c r="N74" s="65"/>
      <c r="O74" s="65"/>
      <c r="P74" s="65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4" t="str">
        <f>IF(G74="","",DATEDIF(G74,連盟使用!$AS$3,"Y"))</f>
        <v/>
      </c>
      <c r="V74" s="34" t="str">
        <f>IF(G74="","",DATEDIF(G74,連盟使用!$AT$3,"Y"))</f>
        <v/>
      </c>
      <c r="W74" s="35" t="str">
        <f>IF($U74="","",IF($H74=1,VLOOKUP($U74,連盟使用!$A$3:$C$100,3,FALSE),VLOOKUP($U74,連盟使用!$D$3:$F$100,3,FALSE)))</f>
        <v/>
      </c>
      <c r="X74" s="35" t="str">
        <f>IF($U74="","",IF($H74=1,VLOOKUP($U74,連盟使用!$G$3:$I$100,3,FALSE),VLOOKUP($U74,連盟使用!$J$3:$L$100,3,FALSE)))</f>
        <v/>
      </c>
      <c r="Y74" s="35" t="str">
        <f>IF($U74="","",IF($H74=1,VLOOKUP($U74,連盟使用!$M$3:$O$100,3,FALSE),VLOOKUP($U74,連盟使用!$P$3:$R$100,3,FALSE)))</f>
        <v/>
      </c>
      <c r="Z74" s="35" t="str">
        <f>IF($U74="","",VLOOKUP($U74,連盟使用!$S$3:$U$100,3,FALSE))</f>
        <v/>
      </c>
      <c r="AA74" s="35" t="str">
        <f>IF($V74="","",IF($H74=1,VLOOKUP($V74,連盟使用!$V$3:$X$100,3,FALSE),VLOOKUP($V74,連盟使用!$Y$3:$AA$100,3,FALSE)))</f>
        <v/>
      </c>
      <c r="AB74" s="85" t="str">
        <f t="shared" si="9"/>
        <v/>
      </c>
      <c r="AC74" s="53"/>
      <c r="AD74" s="109"/>
      <c r="AE74" s="112"/>
    </row>
    <row r="75" spans="1:31" x14ac:dyDescent="0.15">
      <c r="A75" s="66">
        <v>72</v>
      </c>
      <c r="B75" s="53"/>
      <c r="C75" s="56"/>
      <c r="D75" s="56"/>
      <c r="E75" s="53"/>
      <c r="F75" s="53"/>
      <c r="G75" s="57"/>
      <c r="H75" s="58"/>
      <c r="I75" s="60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5"/>
      <c r="N75" s="65"/>
      <c r="O75" s="65"/>
      <c r="P75" s="65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4" t="str">
        <f>IF(G75="","",DATEDIF(G75,連盟使用!$AS$3,"Y"))</f>
        <v/>
      </c>
      <c r="V75" s="34" t="str">
        <f>IF(G75="","",DATEDIF(G75,連盟使用!$AT$3,"Y"))</f>
        <v/>
      </c>
      <c r="W75" s="35" t="str">
        <f>IF($U75="","",IF($H75=1,VLOOKUP($U75,連盟使用!$A$3:$C$100,3,FALSE),VLOOKUP($U75,連盟使用!$D$3:$F$100,3,FALSE)))</f>
        <v/>
      </c>
      <c r="X75" s="35" t="str">
        <f>IF($U75="","",IF($H75=1,VLOOKUP($U75,連盟使用!$G$3:$I$100,3,FALSE),VLOOKUP($U75,連盟使用!$J$3:$L$100,3,FALSE)))</f>
        <v/>
      </c>
      <c r="Y75" s="35" t="str">
        <f>IF($U75="","",IF($H75=1,VLOOKUP($U75,連盟使用!$M$3:$O$100,3,FALSE),VLOOKUP($U75,連盟使用!$P$3:$R$100,3,FALSE)))</f>
        <v/>
      </c>
      <c r="Z75" s="35" t="str">
        <f>IF($U75="","",VLOOKUP($U75,連盟使用!$S$3:$U$100,3,FALSE))</f>
        <v/>
      </c>
      <c r="AA75" s="35" t="str">
        <f>IF($V75="","",IF($H75=1,VLOOKUP($V75,連盟使用!$V$3:$X$100,3,FALSE),VLOOKUP($V75,連盟使用!$Y$3:$AA$100,3,FALSE)))</f>
        <v/>
      </c>
      <c r="AB75" s="85" t="str">
        <f t="shared" si="9"/>
        <v/>
      </c>
      <c r="AC75" s="53"/>
      <c r="AD75" s="109"/>
      <c r="AE75" s="112"/>
    </row>
    <row r="76" spans="1:31" x14ac:dyDescent="0.15">
      <c r="A76" s="66">
        <v>73</v>
      </c>
      <c r="B76" s="53"/>
      <c r="C76" s="56"/>
      <c r="D76" s="56"/>
      <c r="E76" s="53"/>
      <c r="F76" s="53"/>
      <c r="G76" s="57"/>
      <c r="H76" s="58"/>
      <c r="I76" s="60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5"/>
      <c r="N76" s="65"/>
      <c r="O76" s="65"/>
      <c r="P76" s="65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4" t="str">
        <f>IF(G76="","",DATEDIF(G76,連盟使用!$AS$3,"Y"))</f>
        <v/>
      </c>
      <c r="V76" s="34" t="str">
        <f>IF(G76="","",DATEDIF(G76,連盟使用!$AT$3,"Y"))</f>
        <v/>
      </c>
      <c r="W76" s="35" t="str">
        <f>IF($U76="","",IF($H76=1,VLOOKUP($U76,連盟使用!$A$3:$C$100,3,FALSE),VLOOKUP($U76,連盟使用!$D$3:$F$100,3,FALSE)))</f>
        <v/>
      </c>
      <c r="X76" s="35" t="str">
        <f>IF($U76="","",IF($H76=1,VLOOKUP($U76,連盟使用!$G$3:$I$100,3,FALSE),VLOOKUP($U76,連盟使用!$J$3:$L$100,3,FALSE)))</f>
        <v/>
      </c>
      <c r="Y76" s="35" t="str">
        <f>IF($U76="","",IF($H76=1,VLOOKUP($U76,連盟使用!$M$3:$O$100,3,FALSE),VLOOKUP($U76,連盟使用!$P$3:$R$100,3,FALSE)))</f>
        <v/>
      </c>
      <c r="Z76" s="35" t="str">
        <f>IF($U76="","",VLOOKUP($U76,連盟使用!$S$3:$U$100,3,FALSE))</f>
        <v/>
      </c>
      <c r="AA76" s="35" t="str">
        <f>IF($V76="","",IF($H76=1,VLOOKUP($V76,連盟使用!$V$3:$X$100,3,FALSE),VLOOKUP($V76,連盟使用!$Y$3:$AA$100,3,FALSE)))</f>
        <v/>
      </c>
      <c r="AB76" s="85" t="str">
        <f t="shared" si="9"/>
        <v/>
      </c>
      <c r="AC76" s="53"/>
      <c r="AD76" s="109"/>
      <c r="AE76" s="112"/>
    </row>
    <row r="77" spans="1:31" x14ac:dyDescent="0.15">
      <c r="A77" s="66">
        <v>74</v>
      </c>
      <c r="B77" s="53"/>
      <c r="C77" s="56"/>
      <c r="D77" s="56"/>
      <c r="E77" s="53"/>
      <c r="F77" s="53"/>
      <c r="G77" s="57"/>
      <c r="H77" s="58"/>
      <c r="I77" s="60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5"/>
      <c r="N77" s="65"/>
      <c r="O77" s="65"/>
      <c r="P77" s="65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4" t="str">
        <f>IF(G77="","",DATEDIF(G77,連盟使用!$AS$3,"Y"))</f>
        <v/>
      </c>
      <c r="V77" s="34" t="str">
        <f>IF(G77="","",DATEDIF(G77,連盟使用!$AT$3,"Y"))</f>
        <v/>
      </c>
      <c r="W77" s="35" t="str">
        <f>IF($U77="","",IF($H77=1,VLOOKUP($U77,連盟使用!$A$3:$C$100,3,FALSE),VLOOKUP($U77,連盟使用!$D$3:$F$100,3,FALSE)))</f>
        <v/>
      </c>
      <c r="X77" s="35" t="str">
        <f>IF($U77="","",IF($H77=1,VLOOKUP($U77,連盟使用!$G$3:$I$100,3,FALSE),VLOOKUP($U77,連盟使用!$J$3:$L$100,3,FALSE)))</f>
        <v/>
      </c>
      <c r="Y77" s="35" t="str">
        <f>IF($U77="","",IF($H77=1,VLOOKUP($U77,連盟使用!$M$3:$O$100,3,FALSE),VLOOKUP($U77,連盟使用!$P$3:$R$100,3,FALSE)))</f>
        <v/>
      </c>
      <c r="Z77" s="35" t="str">
        <f>IF($U77="","",VLOOKUP($U77,連盟使用!$S$3:$U$100,3,FALSE))</f>
        <v/>
      </c>
      <c r="AA77" s="35" t="str">
        <f>IF($V77="","",IF($H77=1,VLOOKUP($V77,連盟使用!$V$3:$X$100,3,FALSE),VLOOKUP($V77,連盟使用!$Y$3:$AA$100,3,FALSE)))</f>
        <v/>
      </c>
      <c r="AB77" s="85" t="str">
        <f t="shared" si="9"/>
        <v/>
      </c>
      <c r="AC77" s="53"/>
      <c r="AD77" s="109"/>
      <c r="AE77" s="112"/>
    </row>
    <row r="78" spans="1:31" ht="15" thickBot="1" x14ac:dyDescent="0.2">
      <c r="A78" s="66">
        <v>75</v>
      </c>
      <c r="B78" s="53"/>
      <c r="C78" s="56"/>
      <c r="D78" s="56"/>
      <c r="E78" s="53"/>
      <c r="F78" s="53"/>
      <c r="G78" s="57"/>
      <c r="H78" s="58"/>
      <c r="I78" s="60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5"/>
      <c r="N78" s="65"/>
      <c r="O78" s="65"/>
      <c r="P78" s="65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4" t="str">
        <f>IF(G78="","",DATEDIF(G78,連盟使用!$AS$3,"Y"))</f>
        <v/>
      </c>
      <c r="V78" s="34" t="str">
        <f>IF(G78="","",DATEDIF(G78,連盟使用!$AT$3,"Y"))</f>
        <v/>
      </c>
      <c r="W78" s="35" t="str">
        <f>IF($U78="","",IF($H78=1,VLOOKUP($U78,連盟使用!$A$3:$C$100,3,FALSE),VLOOKUP($U78,連盟使用!$D$3:$F$100,3,FALSE)))</f>
        <v/>
      </c>
      <c r="X78" s="35" t="str">
        <f>IF($U78="","",IF($H78=1,VLOOKUP($U78,連盟使用!$G$3:$I$100,3,FALSE),VLOOKUP($U78,連盟使用!$J$3:$L$100,3,FALSE)))</f>
        <v/>
      </c>
      <c r="Y78" s="35" t="str">
        <f>IF($U78="","",IF($H78=1,VLOOKUP($U78,連盟使用!$M$3:$O$100,3,FALSE),VLOOKUP($U78,連盟使用!$P$3:$R$100,3,FALSE)))</f>
        <v/>
      </c>
      <c r="Z78" s="35" t="str">
        <f>IF($U78="","",VLOOKUP($U78,連盟使用!$S$3:$U$100,3,FALSE))</f>
        <v/>
      </c>
      <c r="AA78" s="35" t="str">
        <f>IF($V78="","",IF($H78=1,VLOOKUP($V78,連盟使用!$V$3:$X$100,3,FALSE),VLOOKUP($V78,連盟使用!$Y$3:$AA$100,3,FALSE)))</f>
        <v/>
      </c>
      <c r="AB78" s="85" t="str">
        <f t="shared" si="9"/>
        <v/>
      </c>
      <c r="AC78" s="86"/>
      <c r="AD78" s="110"/>
      <c r="AE78" s="113"/>
    </row>
    <row r="79" spans="1:31" ht="15" thickBot="1" x14ac:dyDescent="0.2">
      <c r="A79" s="89"/>
      <c r="B79" s="52"/>
      <c r="C79" s="52"/>
      <c r="D79" s="52"/>
      <c r="E79" s="52"/>
      <c r="F79" s="52"/>
      <c r="G79" s="52"/>
      <c r="H79" s="52"/>
      <c r="I79" s="52"/>
      <c r="J79" s="48"/>
      <c r="K79" s="48"/>
      <c r="L79" s="48"/>
      <c r="M79" s="52"/>
      <c r="N79" s="52"/>
      <c r="O79" s="52"/>
      <c r="P79" s="52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9"/>
      <c r="AB79" s="50">
        <f>SUM(AB4:AB78)</f>
        <v>0</v>
      </c>
    </row>
  </sheetData>
  <sheetProtection password="CD22" sheet="1" objects="1" scenarios="1"/>
  <mergeCells count="32"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  <mergeCell ref="S2:S3"/>
    <mergeCell ref="U2:U3"/>
    <mergeCell ref="T2:T3"/>
    <mergeCell ref="P2:P3"/>
    <mergeCell ref="Q2:Q3"/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B4" sqref="BB4:BC4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79" t="s">
        <v>135</v>
      </c>
      <c r="B1" s="18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93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15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93">
        <v>45298</v>
      </c>
      <c r="AU2" s="185"/>
      <c r="AV2" s="184">
        <v>45299</v>
      </c>
      <c r="AW2" s="185"/>
      <c r="AX2" s="184">
        <v>45299</v>
      </c>
      <c r="AY2" s="185"/>
      <c r="AZ2" s="184">
        <v>45312</v>
      </c>
      <c r="BA2" s="185"/>
      <c r="BB2" s="184">
        <v>45312</v>
      </c>
      <c r="BC2" s="185"/>
      <c r="BD2" s="184"/>
      <c r="BE2" s="185"/>
      <c r="BF2" s="184"/>
      <c r="BG2" s="185"/>
      <c r="BH2" s="184"/>
      <c r="BI2" s="185"/>
      <c r="BJ2" s="184"/>
      <c r="BK2" s="185"/>
      <c r="BL2" s="184"/>
      <c r="BM2" s="185"/>
      <c r="BN2" s="184"/>
      <c r="BO2" s="185"/>
      <c r="BP2" s="184"/>
      <c r="BQ2" s="185"/>
      <c r="BR2" s="184"/>
      <c r="BS2" s="185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02"/>
    </row>
    <row r="3" spans="1:86" ht="25.5" customHeight="1" x14ac:dyDescent="0.15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2" t="s">
        <v>98</v>
      </c>
      <c r="AU3" s="117" t="s">
        <v>169</v>
      </c>
      <c r="AV3" s="63" t="s">
        <v>98</v>
      </c>
      <c r="AW3" s="117" t="s">
        <v>107</v>
      </c>
      <c r="AX3" s="63" t="s">
        <v>98</v>
      </c>
      <c r="AY3" s="117" t="s">
        <v>99</v>
      </c>
      <c r="AZ3" s="63" t="s">
        <v>98</v>
      </c>
      <c r="BA3" s="117" t="s">
        <v>171</v>
      </c>
      <c r="BB3" s="63" t="s">
        <v>98</v>
      </c>
      <c r="BC3" s="117" t="s">
        <v>173</v>
      </c>
      <c r="BD3" s="63" t="s">
        <v>98</v>
      </c>
      <c r="BE3" s="117"/>
      <c r="BF3" s="63" t="s">
        <v>98</v>
      </c>
      <c r="BG3" s="117"/>
      <c r="BH3" s="63" t="s">
        <v>98</v>
      </c>
      <c r="BI3" s="117"/>
      <c r="BJ3" s="63" t="s">
        <v>98</v>
      </c>
      <c r="BK3" s="117"/>
      <c r="BL3" s="63" t="s">
        <v>98</v>
      </c>
      <c r="BM3" s="117"/>
      <c r="BN3" s="63" t="s">
        <v>98</v>
      </c>
      <c r="BO3" s="117"/>
      <c r="BP3" s="63" t="s">
        <v>98</v>
      </c>
      <c r="BQ3" s="117"/>
      <c r="BR3" s="63" t="s">
        <v>98</v>
      </c>
      <c r="BS3" s="117"/>
      <c r="BT3" s="63" t="s">
        <v>98</v>
      </c>
      <c r="BU3" s="117"/>
      <c r="BV3" s="63" t="s">
        <v>98</v>
      </c>
      <c r="BW3" s="117"/>
      <c r="BX3" s="63" t="s">
        <v>98</v>
      </c>
      <c r="BY3" s="117"/>
      <c r="BZ3" s="63" t="s">
        <v>98</v>
      </c>
      <c r="CA3" s="117"/>
      <c r="CB3" s="63" t="s">
        <v>98</v>
      </c>
      <c r="CC3" s="117"/>
      <c r="CD3" s="63" t="s">
        <v>98</v>
      </c>
      <c r="CE3" s="117"/>
      <c r="CF3" s="63" t="s">
        <v>98</v>
      </c>
      <c r="CG3" s="117"/>
      <c r="CH3" s="102"/>
    </row>
    <row r="4" spans="1:86" ht="25.5" customHeight="1" x14ac:dyDescent="0.15">
      <c r="A4" s="195" t="s">
        <v>1</v>
      </c>
      <c r="B4" s="167" t="s">
        <v>147</v>
      </c>
      <c r="C4" s="167" t="s">
        <v>72</v>
      </c>
      <c r="D4" s="167" t="s">
        <v>72</v>
      </c>
      <c r="E4" s="167" t="s">
        <v>86</v>
      </c>
      <c r="F4" s="167" t="s">
        <v>85</v>
      </c>
      <c r="G4" s="167" t="s">
        <v>84</v>
      </c>
      <c r="H4" s="167" t="s">
        <v>72</v>
      </c>
      <c r="I4" s="167" t="s">
        <v>72</v>
      </c>
      <c r="J4" s="167" t="s">
        <v>72</v>
      </c>
      <c r="K4" s="167" t="s">
        <v>72</v>
      </c>
      <c r="L4" s="167" t="s">
        <v>140</v>
      </c>
      <c r="M4" s="167" t="s">
        <v>141</v>
      </c>
      <c r="N4" s="167" t="s">
        <v>142</v>
      </c>
      <c r="O4" s="167" t="s">
        <v>143</v>
      </c>
      <c r="P4" s="167" t="s">
        <v>80</v>
      </c>
      <c r="Q4" s="167" t="s">
        <v>139</v>
      </c>
      <c r="R4" s="167" t="s">
        <v>72</v>
      </c>
      <c r="S4" s="171" t="s">
        <v>79</v>
      </c>
      <c r="T4" s="173" t="s">
        <v>73</v>
      </c>
      <c r="U4" s="167" t="s">
        <v>72</v>
      </c>
      <c r="V4" s="167" t="s">
        <v>148</v>
      </c>
      <c r="W4" s="167" t="s">
        <v>149</v>
      </c>
      <c r="X4" s="167" t="s">
        <v>144</v>
      </c>
      <c r="Y4" s="167" t="s">
        <v>145</v>
      </c>
      <c r="Z4" s="167" t="s">
        <v>72</v>
      </c>
      <c r="AA4" s="167" t="s">
        <v>72</v>
      </c>
      <c r="AB4" s="167" t="s">
        <v>72</v>
      </c>
      <c r="AC4" s="167" t="s">
        <v>72</v>
      </c>
      <c r="AD4" s="167" t="s">
        <v>72</v>
      </c>
      <c r="AE4" s="171" t="s">
        <v>74</v>
      </c>
      <c r="AF4" s="167" t="s">
        <v>72</v>
      </c>
      <c r="AG4" s="167" t="s">
        <v>72</v>
      </c>
      <c r="AH4" s="167" t="s">
        <v>72</v>
      </c>
      <c r="AI4" s="167" t="s">
        <v>92</v>
      </c>
      <c r="AJ4" s="167" t="s">
        <v>72</v>
      </c>
      <c r="AK4" s="167" t="s">
        <v>72</v>
      </c>
      <c r="AL4" s="167" t="s">
        <v>150</v>
      </c>
      <c r="AM4" s="159" t="s">
        <v>87</v>
      </c>
      <c r="AN4" s="165" t="s">
        <v>88</v>
      </c>
      <c r="AO4" s="165" t="s">
        <v>89</v>
      </c>
      <c r="AP4" s="165" t="s">
        <v>112</v>
      </c>
      <c r="AQ4" s="159" t="s">
        <v>133</v>
      </c>
      <c r="AR4" s="165" t="s">
        <v>90</v>
      </c>
      <c r="AS4" s="190" t="s">
        <v>91</v>
      </c>
      <c r="AT4" s="192" t="s">
        <v>170</v>
      </c>
      <c r="AU4" s="188"/>
      <c r="AV4" s="188" t="s">
        <v>180</v>
      </c>
      <c r="AW4" s="188"/>
      <c r="AX4" s="187" t="s">
        <v>181</v>
      </c>
      <c r="AY4" s="188"/>
      <c r="AZ4" s="188" t="s">
        <v>172</v>
      </c>
      <c r="BA4" s="188"/>
      <c r="BB4" s="187" t="s">
        <v>174</v>
      </c>
      <c r="BC4" s="188"/>
      <c r="BD4" s="186"/>
      <c r="BE4" s="189"/>
      <c r="BF4" s="186"/>
      <c r="BG4" s="189"/>
      <c r="BH4" s="187"/>
      <c r="BI4" s="188"/>
      <c r="BJ4" s="186"/>
      <c r="BK4" s="189"/>
      <c r="BL4" s="182"/>
      <c r="BM4" s="183"/>
      <c r="BN4" s="186"/>
      <c r="BO4" s="183"/>
      <c r="BP4" s="186"/>
      <c r="BQ4" s="183"/>
      <c r="BR4" s="186"/>
      <c r="BS4" s="189"/>
      <c r="BT4" s="182"/>
      <c r="BU4" s="183"/>
      <c r="BV4" s="182"/>
      <c r="BW4" s="183"/>
      <c r="BX4" s="182"/>
      <c r="BY4" s="183"/>
      <c r="BZ4" s="182"/>
      <c r="CA4" s="183"/>
      <c r="CB4" s="182"/>
      <c r="CC4" s="183"/>
      <c r="CD4" s="182"/>
      <c r="CE4" s="183"/>
      <c r="CF4" s="182"/>
      <c r="CG4" s="183"/>
      <c r="CH4" s="102"/>
    </row>
    <row r="5" spans="1:86" ht="25.5" customHeight="1" x14ac:dyDescent="0.15">
      <c r="A5" s="195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72"/>
      <c r="T5" s="174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94"/>
      <c r="AF5" s="168"/>
      <c r="AG5" s="168"/>
      <c r="AH5" s="168"/>
      <c r="AI5" s="168"/>
      <c r="AJ5" s="168"/>
      <c r="AK5" s="168"/>
      <c r="AL5" s="168"/>
      <c r="AM5" s="175"/>
      <c r="AN5" s="166"/>
      <c r="AO5" s="166"/>
      <c r="AP5" s="166"/>
      <c r="AQ5" s="175"/>
      <c r="AR5" s="166"/>
      <c r="AS5" s="191"/>
      <c r="AT5" s="26" t="s">
        <v>94</v>
      </c>
      <c r="AU5" s="27" t="s">
        <v>97</v>
      </c>
      <c r="AV5" s="28" t="s">
        <v>94</v>
      </c>
      <c r="AW5" s="27" t="s">
        <v>97</v>
      </c>
      <c r="AX5" s="28" t="s">
        <v>94</v>
      </c>
      <c r="AY5" s="27" t="s">
        <v>97</v>
      </c>
      <c r="AZ5" s="28" t="s">
        <v>94</v>
      </c>
      <c r="BA5" s="27" t="s">
        <v>97</v>
      </c>
      <c r="BB5" s="28" t="s">
        <v>94</v>
      </c>
      <c r="BC5" s="27" t="s">
        <v>97</v>
      </c>
      <c r="BD5" s="28" t="s">
        <v>94</v>
      </c>
      <c r="BE5" s="27" t="s">
        <v>97</v>
      </c>
      <c r="BF5" s="28" t="s">
        <v>94</v>
      </c>
      <c r="BG5" s="27" t="s">
        <v>97</v>
      </c>
      <c r="BH5" s="28" t="s">
        <v>94</v>
      </c>
      <c r="BI5" s="27" t="s">
        <v>97</v>
      </c>
      <c r="BJ5" s="28" t="s">
        <v>94</v>
      </c>
      <c r="BK5" s="27" t="s">
        <v>97</v>
      </c>
      <c r="BL5" s="28" t="s">
        <v>94</v>
      </c>
      <c r="BM5" s="27" t="s">
        <v>97</v>
      </c>
      <c r="BN5" s="28" t="s">
        <v>94</v>
      </c>
      <c r="BO5" s="27" t="s">
        <v>97</v>
      </c>
      <c r="BP5" s="28" t="s">
        <v>94</v>
      </c>
      <c r="BQ5" s="27" t="s">
        <v>97</v>
      </c>
      <c r="BR5" s="28" t="s">
        <v>94</v>
      </c>
      <c r="BS5" s="27" t="s">
        <v>97</v>
      </c>
      <c r="BT5" s="28" t="s">
        <v>94</v>
      </c>
      <c r="BU5" s="27" t="s">
        <v>97</v>
      </c>
      <c r="BV5" s="28" t="s">
        <v>94</v>
      </c>
      <c r="BW5" s="27" t="s">
        <v>97</v>
      </c>
      <c r="BX5" s="28" t="s">
        <v>94</v>
      </c>
      <c r="BY5" s="27" t="s">
        <v>97</v>
      </c>
      <c r="BZ5" s="28" t="s">
        <v>94</v>
      </c>
      <c r="CA5" s="27" t="s">
        <v>97</v>
      </c>
      <c r="CB5" s="28" t="s">
        <v>94</v>
      </c>
      <c r="CC5" s="27" t="s">
        <v>97</v>
      </c>
      <c r="CD5" s="28" t="s">
        <v>94</v>
      </c>
      <c r="CE5" s="27" t="s">
        <v>97</v>
      </c>
      <c r="CF5" s="28" t="s">
        <v>94</v>
      </c>
      <c r="CG5" s="27" t="s">
        <v>97</v>
      </c>
      <c r="CH5" s="103" t="s">
        <v>3</v>
      </c>
    </row>
    <row r="6" spans="1:86" ht="20.100000000000001" customHeight="1" x14ac:dyDescent="0.15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3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1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1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1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1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1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1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1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1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1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1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1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1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1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1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1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1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1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1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1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1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15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3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1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1"/>
      <c r="AW7" s="25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1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1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1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1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1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1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1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1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1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1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1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1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1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1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1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1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1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1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>
        <f>SUM(AT7:CG7)</f>
        <v>0</v>
      </c>
    </row>
    <row r="8" spans="1:86" ht="20.100000000000001" customHeight="1" x14ac:dyDescent="0.15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3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1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1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1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1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1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1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1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1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1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1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1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1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1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1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1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1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1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1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1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1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15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3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1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1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1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1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1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1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1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1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1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1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1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1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1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1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1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1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1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1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1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1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15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3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1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1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1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1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1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1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1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1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1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1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1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1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1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1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1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1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1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1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1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1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15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3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1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1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1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1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1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1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1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1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1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1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1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1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1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1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1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1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1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1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1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1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15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3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1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1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1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1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1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1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1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1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1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1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1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1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1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1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1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1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1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1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1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1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15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3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1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1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1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1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1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1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1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1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1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1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1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1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1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1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1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1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1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1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1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1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15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3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1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1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1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1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1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1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1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1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1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1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1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1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1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1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1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1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1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1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1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1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15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3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1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1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1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1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1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1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1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1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1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1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1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1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1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1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1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1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1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1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1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1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15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3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1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1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1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1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1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1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1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1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1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1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1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1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1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1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1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1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1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1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1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1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15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3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1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1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1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1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1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1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1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1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1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1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1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1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1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1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1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1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1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1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1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1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15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3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1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1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1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1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1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1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1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1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1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1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1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1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1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1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1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1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1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1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1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1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15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3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1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1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1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1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1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1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1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1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1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1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1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1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1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1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1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1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1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1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1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1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15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3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1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1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1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1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1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1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1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1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1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1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1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1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1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1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1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1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1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1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1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1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15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3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1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1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1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1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1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1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1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1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1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1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1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1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1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1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1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1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1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1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1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1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15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3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1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1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1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1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1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1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1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1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1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1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1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1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1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1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1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1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1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1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1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1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15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3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1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1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1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1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1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1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1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1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1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1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1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1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1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1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1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1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1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1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1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1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15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3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1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1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1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1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1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1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1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1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1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1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1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1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1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1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1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1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1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1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1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1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15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3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1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1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1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1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1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1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1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1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1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1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1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1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1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1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1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1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1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1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1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1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15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3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1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1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1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1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1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1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1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1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1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1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1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1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1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1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1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1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1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1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1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1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15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3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1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1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1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1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1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1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1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1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1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1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1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1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1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1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1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1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1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1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1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1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15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3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1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1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1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1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1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1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1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1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1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1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1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1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1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1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1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1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1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1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1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1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15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3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1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1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1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1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1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1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1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1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1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1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1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1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1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1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1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1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1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1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1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1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15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3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1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1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1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1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1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1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1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1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1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1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1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1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1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1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1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1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1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1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1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1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15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3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1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1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1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1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1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1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1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1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1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1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1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1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1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1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1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1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1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1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1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1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15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3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1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1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1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1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1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1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1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1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1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1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1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1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1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1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1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1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1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1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1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1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15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3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1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1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1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1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1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1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1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1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1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1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1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1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1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1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1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1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1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1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1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1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15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3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1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1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1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1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1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1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1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1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1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1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1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1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1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1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1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1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1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1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1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1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15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3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1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1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1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1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1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1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1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1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1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1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1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1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1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1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1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1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1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1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1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1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15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3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1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1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1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1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1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1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1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1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1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1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1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1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1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1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1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1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1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1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1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1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15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3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1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1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1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1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1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1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1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1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1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1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1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1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1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1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1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1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1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1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1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1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15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3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1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1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1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1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1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1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1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1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1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1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1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1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1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1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1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1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1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1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1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1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15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3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1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1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1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1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1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1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1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1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1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1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1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1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1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1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1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1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1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1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1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1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15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3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1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1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1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1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1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1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1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1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1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1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1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1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1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1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1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1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1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1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1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1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15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3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1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1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1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1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1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1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1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1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1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1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1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1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1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1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1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1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1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1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1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1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15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3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1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1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1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1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1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1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1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1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1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1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1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1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1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1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1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1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1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1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1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1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15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3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1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1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1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1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1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1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1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1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1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1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1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1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1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1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1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1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1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1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1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1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15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3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1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1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1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1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1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1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1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1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1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1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1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1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1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1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1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1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1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1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1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1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15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3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1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1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1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1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1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1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1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1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1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1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1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1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1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1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1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1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1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1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1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1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15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3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1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1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1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1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1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1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1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1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1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1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1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1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1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1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1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1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1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1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1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1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15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3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1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1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1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1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1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1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1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1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1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1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1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1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1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1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1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1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1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1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1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1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15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3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1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1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1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1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1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1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1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1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1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1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1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1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1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1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1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1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1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1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1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1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15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3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1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1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1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1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1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1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1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1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1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1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1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1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1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1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1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1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1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1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1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1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15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3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1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1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1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1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1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1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1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1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1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1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1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1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1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1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1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1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1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1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1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1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15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3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1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1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1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1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1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1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1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1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1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1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1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1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1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1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1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1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1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1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1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1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15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3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1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1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1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1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1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1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1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1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1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1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1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1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1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1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1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1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1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1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1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1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15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3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1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1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1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1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1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1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1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1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1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1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1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1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1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1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1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1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1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1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1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1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15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3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1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1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1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1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1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1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1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1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1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1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1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1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1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1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1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1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1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1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1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1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15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3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1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1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1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1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1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1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1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1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1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1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1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1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1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1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1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1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1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1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1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1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15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3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1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1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1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1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1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1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1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1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1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1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1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1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1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1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1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1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1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1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1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1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15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3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1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1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1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1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1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1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1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1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1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1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1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1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1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1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1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1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1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1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1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1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15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3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1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1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1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1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1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1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1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1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1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1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1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1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1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1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1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1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1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1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1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1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15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3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1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1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1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1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1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1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1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1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1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1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1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1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1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1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1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1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1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1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1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1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15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3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1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1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1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1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1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1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1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1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1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1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1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1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1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1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1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1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1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1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1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1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15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3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1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1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1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1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1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1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1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1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1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1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1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1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1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1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1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1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1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1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1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1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15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3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1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1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1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1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1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1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1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1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1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1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1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1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1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1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1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1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1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1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1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1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15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3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1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1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1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1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1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1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1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1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1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1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1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1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1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1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1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1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1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1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1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1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15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3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1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1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1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1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1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1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1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1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1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1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1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1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1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1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1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1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1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1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1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1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15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3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1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1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1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1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1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1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1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1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1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1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1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1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1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1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1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1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1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1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1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1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15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3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1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1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1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1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1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1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1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1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1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1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1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1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1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1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1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1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1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1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1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1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15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3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1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1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1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1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1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1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1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1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1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1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1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1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1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1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1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1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1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1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1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1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15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3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1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1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1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1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1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1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1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1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1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1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1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1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1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1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1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1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1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1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1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1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15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3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1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1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1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1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1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1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1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1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1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1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1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1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1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1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1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1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1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1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1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1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15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3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1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1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1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1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1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1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1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1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1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1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1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1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1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1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1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1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1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1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1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1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15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3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1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1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1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1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1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1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1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1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1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1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1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1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1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1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1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1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1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1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1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1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15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3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1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1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1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1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1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1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1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1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1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1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1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1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1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1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1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1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1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1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1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1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15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3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1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1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1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1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1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1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1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1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1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1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1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1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1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1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1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1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1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1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1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1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15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3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1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1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1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1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1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1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1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1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1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1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1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1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1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1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1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1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1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1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1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1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15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3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1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1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1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1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1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1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1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1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1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1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1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1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1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1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1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1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1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1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1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1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15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3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1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1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1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1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1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1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1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1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1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1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1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1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1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1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1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1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1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1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1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1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15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3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1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1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1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1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1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1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1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1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1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1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1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1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1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1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1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1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1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1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1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1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15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3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1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1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1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1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1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1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1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1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1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1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1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1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1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1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1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1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1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1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1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1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15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3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1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1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1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1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1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1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1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1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1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1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1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1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1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1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1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1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1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1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1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1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15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3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1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1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1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1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1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1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1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1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1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1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1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1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1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1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1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1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1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1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1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1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2">
      <c r="A81" s="99"/>
      <c r="B81" s="100"/>
      <c r="C81" s="100"/>
      <c r="D81" s="100"/>
      <c r="E81" s="196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  <c r="AR81" s="197"/>
      <c r="AS81" s="198"/>
      <c r="AT81" s="104"/>
      <c r="AU81" s="105">
        <f>SUM(AU6:AU80)</f>
        <v>0</v>
      </c>
      <c r="AV81" s="104"/>
      <c r="AW81" s="105">
        <f>SUM(AW6:AW80)</f>
        <v>0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>
        <f>SUM(CH6:CH80)</f>
        <v>0</v>
      </c>
    </row>
  </sheetData>
  <sheetProtection password="CD22" sheet="1" objects="1" scenarios="1"/>
  <mergeCells count="87"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  <mergeCell ref="A4:A5"/>
    <mergeCell ref="B4:B5"/>
    <mergeCell ref="C4:C5"/>
    <mergeCell ref="D4:D5"/>
    <mergeCell ref="E4:E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BD4:BE4"/>
    <mergeCell ref="BH2:BI2"/>
    <mergeCell ref="BH4:BI4"/>
    <mergeCell ref="BJ2:BK2"/>
    <mergeCell ref="BJ4:BK4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topLeftCell="V67" workbookViewId="0">
      <selection activeCell="AX14" sqref="AX14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209" t="s">
        <v>33</v>
      </c>
      <c r="B1" s="210"/>
      <c r="C1" s="211"/>
      <c r="D1" s="209" t="s">
        <v>35</v>
      </c>
      <c r="E1" s="210"/>
      <c r="F1" s="211"/>
      <c r="G1" s="209" t="s">
        <v>36</v>
      </c>
      <c r="H1" s="210"/>
      <c r="I1" s="211"/>
      <c r="J1" s="209" t="s">
        <v>37</v>
      </c>
      <c r="K1" s="210"/>
      <c r="L1" s="211"/>
      <c r="M1" s="209" t="s">
        <v>110</v>
      </c>
      <c r="N1" s="210"/>
      <c r="O1" s="211"/>
      <c r="P1" s="209" t="s">
        <v>111</v>
      </c>
      <c r="Q1" s="210"/>
      <c r="R1" s="211"/>
      <c r="S1" s="209" t="s">
        <v>38</v>
      </c>
      <c r="T1" s="210"/>
      <c r="U1" s="211"/>
      <c r="V1" s="209" t="s">
        <v>49</v>
      </c>
      <c r="W1" s="210"/>
      <c r="X1" s="211"/>
      <c r="Y1" s="209" t="s">
        <v>118</v>
      </c>
      <c r="Z1" s="210"/>
      <c r="AA1" s="211"/>
      <c r="AB1" s="199" t="s">
        <v>30</v>
      </c>
      <c r="AC1" s="213"/>
      <c r="AD1" s="199" t="s">
        <v>102</v>
      </c>
      <c r="AE1" s="200"/>
      <c r="AF1" s="199" t="s">
        <v>134</v>
      </c>
      <c r="AG1" s="200"/>
      <c r="AH1" s="199" t="s">
        <v>103</v>
      </c>
      <c r="AI1" s="200"/>
      <c r="AJ1" s="199" t="s">
        <v>104</v>
      </c>
      <c r="AK1" s="200"/>
      <c r="AL1" s="199" t="s">
        <v>105</v>
      </c>
      <c r="AM1" s="200"/>
      <c r="AN1" s="199" t="s">
        <v>108</v>
      </c>
      <c r="AO1" s="200"/>
      <c r="AP1" s="199" t="s">
        <v>165</v>
      </c>
      <c r="AQ1" s="200"/>
      <c r="AR1" s="203" t="s">
        <v>31</v>
      </c>
      <c r="AS1" s="205" t="s">
        <v>70</v>
      </c>
      <c r="AT1" s="207" t="s">
        <v>71</v>
      </c>
    </row>
    <row r="2" spans="1:47" ht="15" thickBot="1" x14ac:dyDescent="0.2">
      <c r="A2" s="36" t="s">
        <v>114</v>
      </c>
      <c r="B2" s="32" t="s">
        <v>115</v>
      </c>
      <c r="C2" s="37" t="s">
        <v>116</v>
      </c>
      <c r="D2" s="36" t="s">
        <v>114</v>
      </c>
      <c r="E2" s="32" t="s">
        <v>115</v>
      </c>
      <c r="F2" s="37" t="s">
        <v>116</v>
      </c>
      <c r="G2" s="36" t="s">
        <v>114</v>
      </c>
      <c r="H2" s="32" t="s">
        <v>115</v>
      </c>
      <c r="I2" s="37" t="s">
        <v>116</v>
      </c>
      <c r="J2" s="36" t="s">
        <v>114</v>
      </c>
      <c r="K2" s="32" t="s">
        <v>115</v>
      </c>
      <c r="L2" s="37" t="s">
        <v>116</v>
      </c>
      <c r="M2" s="36" t="s">
        <v>114</v>
      </c>
      <c r="N2" s="32" t="s">
        <v>115</v>
      </c>
      <c r="O2" s="37" t="s">
        <v>116</v>
      </c>
      <c r="P2" s="36" t="s">
        <v>114</v>
      </c>
      <c r="Q2" s="32" t="s">
        <v>115</v>
      </c>
      <c r="R2" s="37" t="s">
        <v>116</v>
      </c>
      <c r="S2" s="36" t="s">
        <v>114</v>
      </c>
      <c r="T2" s="32" t="s">
        <v>115</v>
      </c>
      <c r="U2" s="37" t="s">
        <v>116</v>
      </c>
      <c r="V2" s="36" t="s">
        <v>114</v>
      </c>
      <c r="W2" s="32" t="s">
        <v>115</v>
      </c>
      <c r="X2" s="37" t="s">
        <v>116</v>
      </c>
      <c r="Y2" s="36" t="s">
        <v>114</v>
      </c>
      <c r="Z2" s="32" t="s">
        <v>115</v>
      </c>
      <c r="AA2" s="37" t="s">
        <v>116</v>
      </c>
      <c r="AB2" s="201"/>
      <c r="AC2" s="214"/>
      <c r="AD2" s="201"/>
      <c r="AE2" s="202"/>
      <c r="AF2" s="201"/>
      <c r="AG2" s="202"/>
      <c r="AH2" s="201"/>
      <c r="AI2" s="202"/>
      <c r="AJ2" s="201"/>
      <c r="AK2" s="202"/>
      <c r="AL2" s="201"/>
      <c r="AM2" s="202"/>
      <c r="AN2" s="201"/>
      <c r="AO2" s="202"/>
      <c r="AP2" s="201"/>
      <c r="AQ2" s="202"/>
      <c r="AR2" s="204"/>
      <c r="AS2" s="206"/>
      <c r="AT2" s="208"/>
    </row>
    <row r="3" spans="1:47" x14ac:dyDescent="0.15">
      <c r="A3" s="38">
        <v>100</v>
      </c>
      <c r="B3" s="1" t="s">
        <v>0</v>
      </c>
      <c r="C3" s="39">
        <v>4</v>
      </c>
      <c r="D3" s="38">
        <v>100</v>
      </c>
      <c r="E3" s="1" t="s">
        <v>5</v>
      </c>
      <c r="F3" s="39">
        <v>3</v>
      </c>
      <c r="G3" s="38">
        <v>100</v>
      </c>
      <c r="H3" s="1" t="s">
        <v>0</v>
      </c>
      <c r="I3" s="39">
        <v>6</v>
      </c>
      <c r="J3" s="38">
        <v>100</v>
      </c>
      <c r="K3" s="1" t="s">
        <v>5</v>
      </c>
      <c r="L3" s="39">
        <v>5</v>
      </c>
      <c r="M3" s="38">
        <v>100</v>
      </c>
      <c r="N3" s="1" t="s">
        <v>159</v>
      </c>
      <c r="O3" s="39">
        <v>8</v>
      </c>
      <c r="P3" s="38">
        <v>100</v>
      </c>
      <c r="Q3" s="1" t="s">
        <v>159</v>
      </c>
      <c r="R3" s="39">
        <v>8</v>
      </c>
      <c r="S3" s="38">
        <v>100</v>
      </c>
      <c r="T3" s="1" t="s">
        <v>34</v>
      </c>
      <c r="U3" s="39" t="s">
        <v>119</v>
      </c>
      <c r="V3" s="38">
        <v>100</v>
      </c>
      <c r="W3" s="1" t="s">
        <v>117</v>
      </c>
      <c r="X3" s="39">
        <v>11</v>
      </c>
      <c r="Y3" s="38">
        <v>100</v>
      </c>
      <c r="Z3" s="1" t="s">
        <v>117</v>
      </c>
      <c r="AA3" s="39">
        <v>11</v>
      </c>
      <c r="AB3" s="38">
        <v>25</v>
      </c>
      <c r="AC3" s="72" t="s">
        <v>24</v>
      </c>
      <c r="AD3" s="38">
        <v>100</v>
      </c>
      <c r="AE3" s="74">
        <v>4000</v>
      </c>
      <c r="AF3" s="38">
        <v>100</v>
      </c>
      <c r="AG3" s="74">
        <v>4000</v>
      </c>
      <c r="AH3" s="38">
        <v>100</v>
      </c>
      <c r="AI3" s="76" t="s">
        <v>34</v>
      </c>
      <c r="AJ3" s="38">
        <v>100</v>
      </c>
      <c r="AK3" s="76">
        <v>4000</v>
      </c>
      <c r="AL3" s="38">
        <v>100</v>
      </c>
      <c r="AM3" s="76">
        <v>4000</v>
      </c>
      <c r="AN3" s="38">
        <v>100</v>
      </c>
      <c r="AO3" s="74">
        <v>4000</v>
      </c>
      <c r="AP3" s="38">
        <v>100</v>
      </c>
      <c r="AQ3" s="76" t="s">
        <v>34</v>
      </c>
      <c r="AR3" s="82"/>
      <c r="AS3" s="78">
        <v>45017</v>
      </c>
      <c r="AT3" s="10">
        <v>45291</v>
      </c>
      <c r="AU3" s="9" t="s">
        <v>32</v>
      </c>
    </row>
    <row r="4" spans="1:47" x14ac:dyDescent="0.15">
      <c r="A4" s="38">
        <v>99</v>
      </c>
      <c r="B4" s="1" t="s">
        <v>0</v>
      </c>
      <c r="C4" s="39">
        <v>4</v>
      </c>
      <c r="D4" s="38">
        <v>99</v>
      </c>
      <c r="E4" s="1" t="s">
        <v>5</v>
      </c>
      <c r="F4" s="39">
        <v>3</v>
      </c>
      <c r="G4" s="38">
        <v>99</v>
      </c>
      <c r="H4" s="1" t="s">
        <v>0</v>
      </c>
      <c r="I4" s="39">
        <v>6</v>
      </c>
      <c r="J4" s="38">
        <v>99</v>
      </c>
      <c r="K4" s="1" t="s">
        <v>5</v>
      </c>
      <c r="L4" s="39">
        <v>5</v>
      </c>
      <c r="M4" s="38">
        <v>99</v>
      </c>
      <c r="N4" s="1" t="s">
        <v>159</v>
      </c>
      <c r="O4" s="39">
        <v>8</v>
      </c>
      <c r="P4" s="38">
        <v>99</v>
      </c>
      <c r="Q4" s="1" t="s">
        <v>159</v>
      </c>
      <c r="R4" s="39">
        <v>8</v>
      </c>
      <c r="S4" s="38">
        <v>99</v>
      </c>
      <c r="T4" s="1" t="s">
        <v>34</v>
      </c>
      <c r="U4" s="39" t="s">
        <v>119</v>
      </c>
      <c r="V4" s="38">
        <v>99</v>
      </c>
      <c r="W4" s="1" t="s">
        <v>117</v>
      </c>
      <c r="X4" s="39">
        <v>11</v>
      </c>
      <c r="Y4" s="38">
        <v>99</v>
      </c>
      <c r="Z4" s="1" t="s">
        <v>117</v>
      </c>
      <c r="AA4" s="39">
        <v>11</v>
      </c>
      <c r="AB4" s="38">
        <v>24</v>
      </c>
      <c r="AC4" s="72" t="s">
        <v>25</v>
      </c>
      <c r="AD4" s="38">
        <v>99</v>
      </c>
      <c r="AE4" s="74">
        <v>4000</v>
      </c>
      <c r="AF4" s="38">
        <v>99</v>
      </c>
      <c r="AG4" s="74">
        <v>4000</v>
      </c>
      <c r="AH4" s="38">
        <v>99</v>
      </c>
      <c r="AI4" s="76" t="s">
        <v>34</v>
      </c>
      <c r="AJ4" s="38">
        <v>99</v>
      </c>
      <c r="AK4" s="76">
        <v>4000</v>
      </c>
      <c r="AL4" s="38">
        <v>99</v>
      </c>
      <c r="AM4" s="76">
        <v>4000</v>
      </c>
      <c r="AN4" s="38">
        <v>99</v>
      </c>
      <c r="AO4" s="74">
        <v>4000</v>
      </c>
      <c r="AP4" s="38">
        <v>99</v>
      </c>
      <c r="AQ4" s="76" t="s">
        <v>34</v>
      </c>
      <c r="AR4" s="80">
        <v>1</v>
      </c>
      <c r="AS4" s="79"/>
    </row>
    <row r="5" spans="1:47" ht="15" thickBot="1" x14ac:dyDescent="0.2">
      <c r="A5" s="38">
        <v>98</v>
      </c>
      <c r="B5" s="1" t="s">
        <v>0</v>
      </c>
      <c r="C5" s="39">
        <v>4</v>
      </c>
      <c r="D5" s="38">
        <v>98</v>
      </c>
      <c r="E5" s="1" t="s">
        <v>5</v>
      </c>
      <c r="F5" s="39">
        <v>3</v>
      </c>
      <c r="G5" s="38">
        <v>98</v>
      </c>
      <c r="H5" s="1" t="s">
        <v>0</v>
      </c>
      <c r="I5" s="39">
        <v>6</v>
      </c>
      <c r="J5" s="38">
        <v>98</v>
      </c>
      <c r="K5" s="1" t="s">
        <v>5</v>
      </c>
      <c r="L5" s="39">
        <v>5</v>
      </c>
      <c r="M5" s="38">
        <v>98</v>
      </c>
      <c r="N5" s="1" t="s">
        <v>159</v>
      </c>
      <c r="O5" s="39">
        <v>8</v>
      </c>
      <c r="P5" s="38">
        <v>98</v>
      </c>
      <c r="Q5" s="1" t="s">
        <v>159</v>
      </c>
      <c r="R5" s="39">
        <v>8</v>
      </c>
      <c r="S5" s="38">
        <v>98</v>
      </c>
      <c r="T5" s="1" t="s">
        <v>34</v>
      </c>
      <c r="U5" s="39" t="s">
        <v>119</v>
      </c>
      <c r="V5" s="38">
        <v>98</v>
      </c>
      <c r="W5" s="1" t="s">
        <v>117</v>
      </c>
      <c r="X5" s="39">
        <v>11</v>
      </c>
      <c r="Y5" s="38">
        <v>98</v>
      </c>
      <c r="Z5" s="1" t="s">
        <v>117</v>
      </c>
      <c r="AA5" s="39">
        <v>11</v>
      </c>
      <c r="AB5" s="38">
        <v>23</v>
      </c>
      <c r="AC5" s="72" t="s">
        <v>26</v>
      </c>
      <c r="AD5" s="38">
        <v>98</v>
      </c>
      <c r="AE5" s="74">
        <v>4000</v>
      </c>
      <c r="AF5" s="38">
        <v>98</v>
      </c>
      <c r="AG5" s="74">
        <v>4000</v>
      </c>
      <c r="AH5" s="38">
        <v>98</v>
      </c>
      <c r="AI5" s="76" t="s">
        <v>34</v>
      </c>
      <c r="AJ5" s="38">
        <v>98</v>
      </c>
      <c r="AK5" s="76">
        <v>4000</v>
      </c>
      <c r="AL5" s="38">
        <v>98</v>
      </c>
      <c r="AM5" s="76">
        <v>4000</v>
      </c>
      <c r="AN5" s="38">
        <v>98</v>
      </c>
      <c r="AO5" s="74">
        <v>4000</v>
      </c>
      <c r="AP5" s="38">
        <v>98</v>
      </c>
      <c r="AQ5" s="76" t="s">
        <v>34</v>
      </c>
      <c r="AR5" s="81">
        <v>2</v>
      </c>
    </row>
    <row r="6" spans="1:47" ht="15" thickBot="1" x14ac:dyDescent="0.2">
      <c r="A6" s="38">
        <v>97</v>
      </c>
      <c r="B6" s="1" t="s">
        <v>0</v>
      </c>
      <c r="C6" s="39">
        <v>4</v>
      </c>
      <c r="D6" s="38">
        <v>97</v>
      </c>
      <c r="E6" s="1" t="s">
        <v>5</v>
      </c>
      <c r="F6" s="39">
        <v>3</v>
      </c>
      <c r="G6" s="38">
        <v>97</v>
      </c>
      <c r="H6" s="1" t="s">
        <v>0</v>
      </c>
      <c r="I6" s="39">
        <v>6</v>
      </c>
      <c r="J6" s="38">
        <v>97</v>
      </c>
      <c r="K6" s="1" t="s">
        <v>5</v>
      </c>
      <c r="L6" s="39">
        <v>5</v>
      </c>
      <c r="M6" s="38">
        <v>97</v>
      </c>
      <c r="N6" s="1" t="s">
        <v>159</v>
      </c>
      <c r="O6" s="39">
        <v>8</v>
      </c>
      <c r="P6" s="38">
        <v>97</v>
      </c>
      <c r="Q6" s="1" t="s">
        <v>159</v>
      </c>
      <c r="R6" s="39">
        <v>8</v>
      </c>
      <c r="S6" s="38">
        <v>97</v>
      </c>
      <c r="T6" s="1" t="s">
        <v>34</v>
      </c>
      <c r="U6" s="39" t="s">
        <v>119</v>
      </c>
      <c r="V6" s="38">
        <v>97</v>
      </c>
      <c r="W6" s="1" t="s">
        <v>117</v>
      </c>
      <c r="X6" s="39">
        <v>11</v>
      </c>
      <c r="Y6" s="38">
        <v>97</v>
      </c>
      <c r="Z6" s="1" t="s">
        <v>117</v>
      </c>
      <c r="AA6" s="39">
        <v>11</v>
      </c>
      <c r="AB6" s="38">
        <v>22</v>
      </c>
      <c r="AC6" s="72" t="s">
        <v>27</v>
      </c>
      <c r="AD6" s="38">
        <v>97</v>
      </c>
      <c r="AE6" s="74">
        <v>4000</v>
      </c>
      <c r="AF6" s="38">
        <v>97</v>
      </c>
      <c r="AG6" s="74">
        <v>4000</v>
      </c>
      <c r="AH6" s="38">
        <v>97</v>
      </c>
      <c r="AI6" s="76" t="s">
        <v>34</v>
      </c>
      <c r="AJ6" s="38">
        <v>97</v>
      </c>
      <c r="AK6" s="76">
        <v>4000</v>
      </c>
      <c r="AL6" s="38">
        <v>97</v>
      </c>
      <c r="AM6" s="76">
        <v>4000</v>
      </c>
      <c r="AN6" s="38">
        <v>97</v>
      </c>
      <c r="AO6" s="74">
        <v>4000</v>
      </c>
      <c r="AP6" s="38">
        <v>97</v>
      </c>
      <c r="AQ6" s="76" t="s">
        <v>34</v>
      </c>
      <c r="AR6" s="84" t="s">
        <v>95</v>
      </c>
    </row>
    <row r="7" spans="1:47" x14ac:dyDescent="0.15">
      <c r="A7" s="38">
        <v>96</v>
      </c>
      <c r="B7" s="1" t="s">
        <v>0</v>
      </c>
      <c r="C7" s="39">
        <v>4</v>
      </c>
      <c r="D7" s="38">
        <v>96</v>
      </c>
      <c r="E7" s="1" t="s">
        <v>5</v>
      </c>
      <c r="F7" s="39">
        <v>3</v>
      </c>
      <c r="G7" s="38">
        <v>96</v>
      </c>
      <c r="H7" s="1" t="s">
        <v>0</v>
      </c>
      <c r="I7" s="39">
        <v>6</v>
      </c>
      <c r="J7" s="38">
        <v>96</v>
      </c>
      <c r="K7" s="1" t="s">
        <v>5</v>
      </c>
      <c r="L7" s="39">
        <v>5</v>
      </c>
      <c r="M7" s="38">
        <v>96</v>
      </c>
      <c r="N7" s="1" t="s">
        <v>159</v>
      </c>
      <c r="O7" s="39">
        <v>8</v>
      </c>
      <c r="P7" s="38">
        <v>96</v>
      </c>
      <c r="Q7" s="1" t="s">
        <v>159</v>
      </c>
      <c r="R7" s="39">
        <v>8</v>
      </c>
      <c r="S7" s="38">
        <v>96</v>
      </c>
      <c r="T7" s="1" t="s">
        <v>34</v>
      </c>
      <c r="U7" s="39" t="s">
        <v>119</v>
      </c>
      <c r="V7" s="38">
        <v>96</v>
      </c>
      <c r="W7" s="1" t="s">
        <v>117</v>
      </c>
      <c r="X7" s="39">
        <v>11</v>
      </c>
      <c r="Y7" s="38">
        <v>96</v>
      </c>
      <c r="Z7" s="1" t="s">
        <v>117</v>
      </c>
      <c r="AA7" s="39">
        <v>11</v>
      </c>
      <c r="AB7" s="38">
        <v>21</v>
      </c>
      <c r="AC7" s="72" t="s">
        <v>28</v>
      </c>
      <c r="AD7" s="38">
        <v>96</v>
      </c>
      <c r="AE7" s="74">
        <v>4000</v>
      </c>
      <c r="AF7" s="38">
        <v>96</v>
      </c>
      <c r="AG7" s="74">
        <v>4000</v>
      </c>
      <c r="AH7" s="38">
        <v>96</v>
      </c>
      <c r="AI7" s="76" t="s">
        <v>34</v>
      </c>
      <c r="AJ7" s="38">
        <v>96</v>
      </c>
      <c r="AK7" s="76">
        <v>4000</v>
      </c>
      <c r="AL7" s="38">
        <v>96</v>
      </c>
      <c r="AM7" s="76">
        <v>4000</v>
      </c>
      <c r="AN7" s="38">
        <v>96</v>
      </c>
      <c r="AO7" s="74">
        <v>4000</v>
      </c>
      <c r="AP7" s="38">
        <v>96</v>
      </c>
      <c r="AQ7" s="76" t="s">
        <v>34</v>
      </c>
      <c r="AR7" s="83"/>
    </row>
    <row r="8" spans="1:47" x14ac:dyDescent="0.15">
      <c r="A8" s="38">
        <v>95</v>
      </c>
      <c r="B8" s="1" t="s">
        <v>0</v>
      </c>
      <c r="C8" s="39">
        <v>4</v>
      </c>
      <c r="D8" s="38">
        <v>95</v>
      </c>
      <c r="E8" s="1" t="s">
        <v>5</v>
      </c>
      <c r="F8" s="39">
        <v>3</v>
      </c>
      <c r="G8" s="38">
        <v>95</v>
      </c>
      <c r="H8" s="1" t="s">
        <v>0</v>
      </c>
      <c r="I8" s="39">
        <v>6</v>
      </c>
      <c r="J8" s="38">
        <v>95</v>
      </c>
      <c r="K8" s="1" t="s">
        <v>5</v>
      </c>
      <c r="L8" s="39">
        <v>5</v>
      </c>
      <c r="M8" s="38">
        <v>95</v>
      </c>
      <c r="N8" s="1" t="s">
        <v>159</v>
      </c>
      <c r="O8" s="39">
        <v>8</v>
      </c>
      <c r="P8" s="38">
        <v>95</v>
      </c>
      <c r="Q8" s="1" t="s">
        <v>159</v>
      </c>
      <c r="R8" s="39">
        <v>8</v>
      </c>
      <c r="S8" s="38">
        <v>95</v>
      </c>
      <c r="T8" s="1" t="s">
        <v>34</v>
      </c>
      <c r="U8" s="39" t="s">
        <v>119</v>
      </c>
      <c r="V8" s="38">
        <v>95</v>
      </c>
      <c r="W8" s="1" t="s">
        <v>117</v>
      </c>
      <c r="X8" s="39">
        <v>11</v>
      </c>
      <c r="Y8" s="38">
        <v>95</v>
      </c>
      <c r="Z8" s="1" t="s">
        <v>117</v>
      </c>
      <c r="AA8" s="39">
        <v>11</v>
      </c>
      <c r="AB8" s="38">
        <v>20</v>
      </c>
      <c r="AC8" s="72" t="s">
        <v>29</v>
      </c>
      <c r="AD8" s="38">
        <v>95</v>
      </c>
      <c r="AE8" s="74">
        <v>4000</v>
      </c>
      <c r="AF8" s="38">
        <v>95</v>
      </c>
      <c r="AG8" s="74">
        <v>4000</v>
      </c>
      <c r="AH8" s="38">
        <v>95</v>
      </c>
      <c r="AI8" s="76" t="s">
        <v>34</v>
      </c>
      <c r="AJ8" s="38">
        <v>95</v>
      </c>
      <c r="AK8" s="76">
        <v>4000</v>
      </c>
      <c r="AL8" s="38">
        <v>95</v>
      </c>
      <c r="AM8" s="76">
        <v>4000</v>
      </c>
      <c r="AN8" s="38">
        <v>95</v>
      </c>
      <c r="AO8" s="74">
        <v>4000</v>
      </c>
      <c r="AP8" s="38">
        <v>95</v>
      </c>
      <c r="AQ8" s="76" t="s">
        <v>34</v>
      </c>
      <c r="AR8" s="80" t="s">
        <v>96</v>
      </c>
    </row>
    <row r="9" spans="1:47" ht="15" thickBot="1" x14ac:dyDescent="0.2">
      <c r="A9" s="38">
        <v>94</v>
      </c>
      <c r="B9" s="1" t="s">
        <v>0</v>
      </c>
      <c r="C9" s="39">
        <v>4</v>
      </c>
      <c r="D9" s="38">
        <v>94</v>
      </c>
      <c r="E9" s="1" t="s">
        <v>5</v>
      </c>
      <c r="F9" s="39">
        <v>3</v>
      </c>
      <c r="G9" s="38">
        <v>94</v>
      </c>
      <c r="H9" s="1" t="s">
        <v>0</v>
      </c>
      <c r="I9" s="39">
        <v>6</v>
      </c>
      <c r="J9" s="38">
        <v>94</v>
      </c>
      <c r="K9" s="1" t="s">
        <v>5</v>
      </c>
      <c r="L9" s="39">
        <v>5</v>
      </c>
      <c r="M9" s="38">
        <v>94</v>
      </c>
      <c r="N9" s="1" t="s">
        <v>159</v>
      </c>
      <c r="O9" s="39">
        <v>8</v>
      </c>
      <c r="P9" s="38">
        <v>94</v>
      </c>
      <c r="Q9" s="1" t="s">
        <v>159</v>
      </c>
      <c r="R9" s="39">
        <v>8</v>
      </c>
      <c r="S9" s="38">
        <v>94</v>
      </c>
      <c r="T9" s="1" t="s">
        <v>34</v>
      </c>
      <c r="U9" s="39" t="s">
        <v>119</v>
      </c>
      <c r="V9" s="38">
        <v>94</v>
      </c>
      <c r="W9" s="1" t="s">
        <v>117</v>
      </c>
      <c r="X9" s="39">
        <v>11</v>
      </c>
      <c r="Y9" s="38">
        <v>94</v>
      </c>
      <c r="Z9" s="1" t="s">
        <v>117</v>
      </c>
      <c r="AA9" s="39">
        <v>11</v>
      </c>
      <c r="AB9" s="38">
        <v>19</v>
      </c>
      <c r="AC9" s="72" t="s">
        <v>23</v>
      </c>
      <c r="AD9" s="38">
        <v>94</v>
      </c>
      <c r="AE9" s="74">
        <v>4000</v>
      </c>
      <c r="AF9" s="38">
        <v>94</v>
      </c>
      <c r="AG9" s="74">
        <v>4000</v>
      </c>
      <c r="AH9" s="38">
        <v>94</v>
      </c>
      <c r="AI9" s="76" t="s">
        <v>34</v>
      </c>
      <c r="AJ9" s="38">
        <v>94</v>
      </c>
      <c r="AK9" s="76">
        <v>4000</v>
      </c>
      <c r="AL9" s="38">
        <v>94</v>
      </c>
      <c r="AM9" s="76">
        <v>4000</v>
      </c>
      <c r="AN9" s="38">
        <v>94</v>
      </c>
      <c r="AO9" s="74">
        <v>4000</v>
      </c>
      <c r="AP9" s="38">
        <v>94</v>
      </c>
      <c r="AQ9" s="76" t="s">
        <v>34</v>
      </c>
      <c r="AR9" s="81" t="s">
        <v>106</v>
      </c>
    </row>
    <row r="10" spans="1:47" ht="15" thickBot="1" x14ac:dyDescent="0.2">
      <c r="A10" s="38">
        <v>93</v>
      </c>
      <c r="B10" s="1" t="s">
        <v>0</v>
      </c>
      <c r="C10" s="39">
        <v>4</v>
      </c>
      <c r="D10" s="38">
        <v>93</v>
      </c>
      <c r="E10" s="1" t="s">
        <v>5</v>
      </c>
      <c r="F10" s="39">
        <v>3</v>
      </c>
      <c r="G10" s="38">
        <v>93</v>
      </c>
      <c r="H10" s="1" t="s">
        <v>0</v>
      </c>
      <c r="I10" s="39">
        <v>6</v>
      </c>
      <c r="J10" s="38">
        <v>93</v>
      </c>
      <c r="K10" s="1" t="s">
        <v>5</v>
      </c>
      <c r="L10" s="39">
        <v>5</v>
      </c>
      <c r="M10" s="38">
        <v>93</v>
      </c>
      <c r="N10" s="1" t="s">
        <v>159</v>
      </c>
      <c r="O10" s="39">
        <v>8</v>
      </c>
      <c r="P10" s="38">
        <v>93</v>
      </c>
      <c r="Q10" s="1" t="s">
        <v>159</v>
      </c>
      <c r="R10" s="39">
        <v>8</v>
      </c>
      <c r="S10" s="38">
        <v>93</v>
      </c>
      <c r="T10" s="1" t="s">
        <v>34</v>
      </c>
      <c r="U10" s="39" t="s">
        <v>119</v>
      </c>
      <c r="V10" s="38">
        <v>93</v>
      </c>
      <c r="W10" s="1" t="s">
        <v>117</v>
      </c>
      <c r="X10" s="39">
        <v>11</v>
      </c>
      <c r="Y10" s="38">
        <v>93</v>
      </c>
      <c r="Z10" s="1" t="s">
        <v>117</v>
      </c>
      <c r="AA10" s="39">
        <v>11</v>
      </c>
      <c r="AB10" s="38">
        <v>18</v>
      </c>
      <c r="AC10" s="72" t="s">
        <v>22</v>
      </c>
      <c r="AD10" s="38">
        <v>93</v>
      </c>
      <c r="AE10" s="74">
        <v>4000</v>
      </c>
      <c r="AF10" s="38">
        <v>93</v>
      </c>
      <c r="AG10" s="74">
        <v>4000</v>
      </c>
      <c r="AH10" s="38">
        <v>93</v>
      </c>
      <c r="AI10" s="76" t="s">
        <v>34</v>
      </c>
      <c r="AJ10" s="38">
        <v>93</v>
      </c>
      <c r="AK10" s="76">
        <v>4000</v>
      </c>
      <c r="AL10" s="38">
        <v>93</v>
      </c>
      <c r="AM10" s="76">
        <v>4000</v>
      </c>
      <c r="AN10" s="38">
        <v>93</v>
      </c>
      <c r="AO10" s="74">
        <v>4000</v>
      </c>
      <c r="AP10" s="38">
        <v>93</v>
      </c>
      <c r="AQ10" s="76" t="s">
        <v>34</v>
      </c>
      <c r="AR10" s="84" t="s">
        <v>98</v>
      </c>
    </row>
    <row r="11" spans="1:47" x14ac:dyDescent="0.15">
      <c r="A11" s="38">
        <v>92</v>
      </c>
      <c r="B11" s="1" t="s">
        <v>0</v>
      </c>
      <c r="C11" s="39">
        <v>4</v>
      </c>
      <c r="D11" s="38">
        <v>92</v>
      </c>
      <c r="E11" s="1" t="s">
        <v>5</v>
      </c>
      <c r="F11" s="39">
        <v>3</v>
      </c>
      <c r="G11" s="38">
        <v>92</v>
      </c>
      <c r="H11" s="1" t="s">
        <v>0</v>
      </c>
      <c r="I11" s="39">
        <v>6</v>
      </c>
      <c r="J11" s="38">
        <v>92</v>
      </c>
      <c r="K11" s="1" t="s">
        <v>5</v>
      </c>
      <c r="L11" s="39">
        <v>5</v>
      </c>
      <c r="M11" s="38">
        <v>92</v>
      </c>
      <c r="N11" s="1" t="s">
        <v>159</v>
      </c>
      <c r="O11" s="39">
        <v>8</v>
      </c>
      <c r="P11" s="38">
        <v>92</v>
      </c>
      <c r="Q11" s="1" t="s">
        <v>159</v>
      </c>
      <c r="R11" s="39">
        <v>8</v>
      </c>
      <c r="S11" s="38">
        <v>92</v>
      </c>
      <c r="T11" s="1" t="s">
        <v>34</v>
      </c>
      <c r="U11" s="39" t="s">
        <v>119</v>
      </c>
      <c r="V11" s="38">
        <v>92</v>
      </c>
      <c r="W11" s="1" t="s">
        <v>117</v>
      </c>
      <c r="X11" s="39">
        <v>11</v>
      </c>
      <c r="Y11" s="38">
        <v>92</v>
      </c>
      <c r="Z11" s="1" t="s">
        <v>117</v>
      </c>
      <c r="AA11" s="39">
        <v>11</v>
      </c>
      <c r="AB11" s="38">
        <v>17</v>
      </c>
      <c r="AC11" s="72" t="s">
        <v>10</v>
      </c>
      <c r="AD11" s="38">
        <v>92</v>
      </c>
      <c r="AE11" s="74">
        <v>4000</v>
      </c>
      <c r="AF11" s="38">
        <v>92</v>
      </c>
      <c r="AG11" s="74">
        <v>4000</v>
      </c>
      <c r="AH11" s="38">
        <v>92</v>
      </c>
      <c r="AI11" s="76" t="s">
        <v>34</v>
      </c>
      <c r="AJ11" s="38">
        <v>92</v>
      </c>
      <c r="AK11" s="76">
        <v>4000</v>
      </c>
      <c r="AL11" s="38">
        <v>92</v>
      </c>
      <c r="AM11" s="76">
        <v>4000</v>
      </c>
      <c r="AN11" s="38">
        <v>92</v>
      </c>
      <c r="AO11" s="74">
        <v>4000</v>
      </c>
      <c r="AP11" s="38">
        <v>92</v>
      </c>
      <c r="AQ11" s="76" t="s">
        <v>34</v>
      </c>
      <c r="AR11" s="82" t="s">
        <v>99</v>
      </c>
    </row>
    <row r="12" spans="1:47" x14ac:dyDescent="0.15">
      <c r="A12" s="38">
        <v>91</v>
      </c>
      <c r="B12" s="1" t="s">
        <v>0</v>
      </c>
      <c r="C12" s="39">
        <v>4</v>
      </c>
      <c r="D12" s="38">
        <v>91</v>
      </c>
      <c r="E12" s="1" t="s">
        <v>5</v>
      </c>
      <c r="F12" s="39">
        <v>3</v>
      </c>
      <c r="G12" s="38">
        <v>91</v>
      </c>
      <c r="H12" s="1" t="s">
        <v>0</v>
      </c>
      <c r="I12" s="39">
        <v>6</v>
      </c>
      <c r="J12" s="38">
        <v>91</v>
      </c>
      <c r="K12" s="1" t="s">
        <v>5</v>
      </c>
      <c r="L12" s="39">
        <v>5</v>
      </c>
      <c r="M12" s="38">
        <v>91</v>
      </c>
      <c r="N12" s="1" t="s">
        <v>159</v>
      </c>
      <c r="O12" s="39">
        <v>8</v>
      </c>
      <c r="P12" s="38">
        <v>91</v>
      </c>
      <c r="Q12" s="1" t="s">
        <v>159</v>
      </c>
      <c r="R12" s="39">
        <v>8</v>
      </c>
      <c r="S12" s="38">
        <v>91</v>
      </c>
      <c r="T12" s="1" t="s">
        <v>34</v>
      </c>
      <c r="U12" s="39" t="s">
        <v>119</v>
      </c>
      <c r="V12" s="38">
        <v>91</v>
      </c>
      <c r="W12" s="1" t="s">
        <v>117</v>
      </c>
      <c r="X12" s="39">
        <v>11</v>
      </c>
      <c r="Y12" s="38">
        <v>91</v>
      </c>
      <c r="Z12" s="1" t="s">
        <v>117</v>
      </c>
      <c r="AA12" s="39">
        <v>11</v>
      </c>
      <c r="AB12" s="38">
        <v>16</v>
      </c>
      <c r="AC12" s="72" t="s">
        <v>11</v>
      </c>
      <c r="AD12" s="38">
        <v>91</v>
      </c>
      <c r="AE12" s="74">
        <v>4000</v>
      </c>
      <c r="AF12" s="38">
        <v>91</v>
      </c>
      <c r="AG12" s="74">
        <v>4000</v>
      </c>
      <c r="AH12" s="38">
        <v>91</v>
      </c>
      <c r="AI12" s="76" t="s">
        <v>34</v>
      </c>
      <c r="AJ12" s="38">
        <v>91</v>
      </c>
      <c r="AK12" s="76">
        <v>4000</v>
      </c>
      <c r="AL12" s="38">
        <v>91</v>
      </c>
      <c r="AM12" s="76">
        <v>4000</v>
      </c>
      <c r="AN12" s="38">
        <v>91</v>
      </c>
      <c r="AO12" s="74">
        <v>4000</v>
      </c>
      <c r="AP12" s="38">
        <v>91</v>
      </c>
      <c r="AQ12" s="76" t="s">
        <v>34</v>
      </c>
      <c r="AR12" s="80" t="s">
        <v>100</v>
      </c>
    </row>
    <row r="13" spans="1:47" x14ac:dyDescent="0.15">
      <c r="A13" s="38">
        <v>90</v>
      </c>
      <c r="B13" s="1" t="s">
        <v>0</v>
      </c>
      <c r="C13" s="39">
        <v>4</v>
      </c>
      <c r="D13" s="38">
        <v>90</v>
      </c>
      <c r="E13" s="1" t="s">
        <v>5</v>
      </c>
      <c r="F13" s="39">
        <v>3</v>
      </c>
      <c r="G13" s="38">
        <v>90</v>
      </c>
      <c r="H13" s="1" t="s">
        <v>0</v>
      </c>
      <c r="I13" s="39">
        <v>6</v>
      </c>
      <c r="J13" s="38">
        <v>90</v>
      </c>
      <c r="K13" s="1" t="s">
        <v>5</v>
      </c>
      <c r="L13" s="39">
        <v>5</v>
      </c>
      <c r="M13" s="38">
        <v>90</v>
      </c>
      <c r="N13" s="1" t="s">
        <v>159</v>
      </c>
      <c r="O13" s="39">
        <v>8</v>
      </c>
      <c r="P13" s="38">
        <v>90</v>
      </c>
      <c r="Q13" s="1" t="s">
        <v>159</v>
      </c>
      <c r="R13" s="39">
        <v>8</v>
      </c>
      <c r="S13" s="38">
        <v>90</v>
      </c>
      <c r="T13" s="1" t="s">
        <v>34</v>
      </c>
      <c r="U13" s="39" t="s">
        <v>119</v>
      </c>
      <c r="V13" s="38">
        <v>90</v>
      </c>
      <c r="W13" s="1" t="s">
        <v>117</v>
      </c>
      <c r="X13" s="39">
        <v>11</v>
      </c>
      <c r="Y13" s="38">
        <v>90</v>
      </c>
      <c r="Z13" s="1" t="s">
        <v>117</v>
      </c>
      <c r="AA13" s="39">
        <v>11</v>
      </c>
      <c r="AB13" s="38">
        <v>15</v>
      </c>
      <c r="AC13" s="72" t="s">
        <v>12</v>
      </c>
      <c r="AD13" s="38">
        <v>90</v>
      </c>
      <c r="AE13" s="74">
        <v>4000</v>
      </c>
      <c r="AF13" s="38">
        <v>90</v>
      </c>
      <c r="AG13" s="74">
        <v>4000</v>
      </c>
      <c r="AH13" s="38">
        <v>90</v>
      </c>
      <c r="AI13" s="76" t="s">
        <v>34</v>
      </c>
      <c r="AJ13" s="38">
        <v>90</v>
      </c>
      <c r="AK13" s="76">
        <v>4000</v>
      </c>
      <c r="AL13" s="38">
        <v>90</v>
      </c>
      <c r="AM13" s="76">
        <v>4000</v>
      </c>
      <c r="AN13" s="38">
        <v>90</v>
      </c>
      <c r="AO13" s="74">
        <v>4000</v>
      </c>
      <c r="AP13" s="38">
        <v>90</v>
      </c>
      <c r="AQ13" s="76" t="s">
        <v>34</v>
      </c>
      <c r="AR13" s="80" t="s">
        <v>101</v>
      </c>
    </row>
    <row r="14" spans="1:47" x14ac:dyDescent="0.15">
      <c r="A14" s="38">
        <v>89</v>
      </c>
      <c r="B14" s="1" t="s">
        <v>0</v>
      </c>
      <c r="C14" s="39">
        <v>4</v>
      </c>
      <c r="D14" s="38">
        <v>89</v>
      </c>
      <c r="E14" s="1" t="s">
        <v>5</v>
      </c>
      <c r="F14" s="39">
        <v>3</v>
      </c>
      <c r="G14" s="38">
        <v>89</v>
      </c>
      <c r="H14" s="1" t="s">
        <v>0</v>
      </c>
      <c r="I14" s="39">
        <v>6</v>
      </c>
      <c r="J14" s="38">
        <v>89</v>
      </c>
      <c r="K14" s="1" t="s">
        <v>5</v>
      </c>
      <c r="L14" s="39">
        <v>5</v>
      </c>
      <c r="M14" s="38">
        <v>89</v>
      </c>
      <c r="N14" s="1" t="s">
        <v>159</v>
      </c>
      <c r="O14" s="39">
        <v>8</v>
      </c>
      <c r="P14" s="38">
        <v>89</v>
      </c>
      <c r="Q14" s="1" t="s">
        <v>159</v>
      </c>
      <c r="R14" s="39">
        <v>8</v>
      </c>
      <c r="S14" s="38">
        <v>89</v>
      </c>
      <c r="T14" s="1" t="s">
        <v>34</v>
      </c>
      <c r="U14" s="39" t="s">
        <v>119</v>
      </c>
      <c r="V14" s="38">
        <v>89</v>
      </c>
      <c r="W14" s="1" t="s">
        <v>117</v>
      </c>
      <c r="X14" s="39">
        <v>11</v>
      </c>
      <c r="Y14" s="38">
        <v>89</v>
      </c>
      <c r="Z14" s="1" t="s">
        <v>117</v>
      </c>
      <c r="AA14" s="39">
        <v>11</v>
      </c>
      <c r="AB14" s="38">
        <v>14</v>
      </c>
      <c r="AC14" s="72" t="s">
        <v>13</v>
      </c>
      <c r="AD14" s="38">
        <v>89</v>
      </c>
      <c r="AE14" s="74">
        <v>4000</v>
      </c>
      <c r="AF14" s="38">
        <v>89</v>
      </c>
      <c r="AG14" s="74">
        <v>4000</v>
      </c>
      <c r="AH14" s="38">
        <v>89</v>
      </c>
      <c r="AI14" s="76" t="s">
        <v>34</v>
      </c>
      <c r="AJ14" s="38">
        <v>89</v>
      </c>
      <c r="AK14" s="76">
        <v>4000</v>
      </c>
      <c r="AL14" s="38">
        <v>89</v>
      </c>
      <c r="AM14" s="76">
        <v>4000</v>
      </c>
      <c r="AN14" s="38">
        <v>89</v>
      </c>
      <c r="AO14" s="74">
        <v>4000</v>
      </c>
      <c r="AP14" s="38">
        <v>89</v>
      </c>
      <c r="AQ14" s="76" t="s">
        <v>34</v>
      </c>
      <c r="AR14" s="82" t="s">
        <v>107</v>
      </c>
    </row>
    <row r="15" spans="1:47" x14ac:dyDescent="0.15">
      <c r="A15" s="38">
        <v>88</v>
      </c>
      <c r="B15" s="1" t="s">
        <v>0</v>
      </c>
      <c r="C15" s="39">
        <v>4</v>
      </c>
      <c r="D15" s="38">
        <v>88</v>
      </c>
      <c r="E15" s="1" t="s">
        <v>5</v>
      </c>
      <c r="F15" s="39">
        <v>3</v>
      </c>
      <c r="G15" s="38">
        <v>88</v>
      </c>
      <c r="H15" s="1" t="s">
        <v>0</v>
      </c>
      <c r="I15" s="39">
        <v>6</v>
      </c>
      <c r="J15" s="38">
        <v>88</v>
      </c>
      <c r="K15" s="1" t="s">
        <v>5</v>
      </c>
      <c r="L15" s="39">
        <v>5</v>
      </c>
      <c r="M15" s="38">
        <v>88</v>
      </c>
      <c r="N15" s="1" t="s">
        <v>159</v>
      </c>
      <c r="O15" s="39">
        <v>8</v>
      </c>
      <c r="P15" s="38">
        <v>88</v>
      </c>
      <c r="Q15" s="1" t="s">
        <v>159</v>
      </c>
      <c r="R15" s="39">
        <v>8</v>
      </c>
      <c r="S15" s="38">
        <v>88</v>
      </c>
      <c r="T15" s="1" t="s">
        <v>34</v>
      </c>
      <c r="U15" s="39" t="s">
        <v>119</v>
      </c>
      <c r="V15" s="38">
        <v>88</v>
      </c>
      <c r="W15" s="1" t="s">
        <v>117</v>
      </c>
      <c r="X15" s="39">
        <v>11</v>
      </c>
      <c r="Y15" s="38">
        <v>88</v>
      </c>
      <c r="Z15" s="1" t="s">
        <v>117</v>
      </c>
      <c r="AA15" s="39">
        <v>11</v>
      </c>
      <c r="AB15" s="38">
        <v>13</v>
      </c>
      <c r="AC15" s="72" t="s">
        <v>14</v>
      </c>
      <c r="AD15" s="38">
        <v>88</v>
      </c>
      <c r="AE15" s="74">
        <v>4000</v>
      </c>
      <c r="AF15" s="38">
        <v>88</v>
      </c>
      <c r="AG15" s="74">
        <v>4000</v>
      </c>
      <c r="AH15" s="38">
        <v>88</v>
      </c>
      <c r="AI15" s="76" t="s">
        <v>34</v>
      </c>
      <c r="AJ15" s="38">
        <v>88</v>
      </c>
      <c r="AK15" s="76">
        <v>4000</v>
      </c>
      <c r="AL15" s="38">
        <v>88</v>
      </c>
      <c r="AM15" s="76">
        <v>4000</v>
      </c>
      <c r="AN15" s="38">
        <v>88</v>
      </c>
      <c r="AO15" s="74">
        <v>4000</v>
      </c>
      <c r="AP15" s="38">
        <v>88</v>
      </c>
      <c r="AQ15" s="76" t="s">
        <v>34</v>
      </c>
      <c r="AR15" s="80" t="s">
        <v>134</v>
      </c>
    </row>
    <row r="16" spans="1:47" x14ac:dyDescent="0.15">
      <c r="A16" s="38">
        <v>87</v>
      </c>
      <c r="B16" s="1" t="s">
        <v>0</v>
      </c>
      <c r="C16" s="39">
        <v>4</v>
      </c>
      <c r="D16" s="38">
        <v>87</v>
      </c>
      <c r="E16" s="1" t="s">
        <v>5</v>
      </c>
      <c r="F16" s="39">
        <v>3</v>
      </c>
      <c r="G16" s="38">
        <v>87</v>
      </c>
      <c r="H16" s="1" t="s">
        <v>0</v>
      </c>
      <c r="I16" s="39">
        <v>6</v>
      </c>
      <c r="J16" s="38">
        <v>87</v>
      </c>
      <c r="K16" s="1" t="s">
        <v>5</v>
      </c>
      <c r="L16" s="39">
        <v>5</v>
      </c>
      <c r="M16" s="38">
        <v>87</v>
      </c>
      <c r="N16" s="1" t="s">
        <v>159</v>
      </c>
      <c r="O16" s="39">
        <v>8</v>
      </c>
      <c r="P16" s="38">
        <v>87</v>
      </c>
      <c r="Q16" s="1" t="s">
        <v>159</v>
      </c>
      <c r="R16" s="39">
        <v>8</v>
      </c>
      <c r="S16" s="38">
        <v>87</v>
      </c>
      <c r="T16" s="1" t="s">
        <v>34</v>
      </c>
      <c r="U16" s="39" t="s">
        <v>119</v>
      </c>
      <c r="V16" s="38">
        <v>87</v>
      </c>
      <c r="W16" s="1" t="s">
        <v>117</v>
      </c>
      <c r="X16" s="39">
        <v>11</v>
      </c>
      <c r="Y16" s="38">
        <v>87</v>
      </c>
      <c r="Z16" s="1" t="s">
        <v>117</v>
      </c>
      <c r="AA16" s="39">
        <v>11</v>
      </c>
      <c r="AB16" s="38">
        <v>12</v>
      </c>
      <c r="AC16" s="72" t="s">
        <v>15</v>
      </c>
      <c r="AD16" s="38">
        <v>87</v>
      </c>
      <c r="AE16" s="74">
        <v>4000</v>
      </c>
      <c r="AF16" s="38">
        <v>87</v>
      </c>
      <c r="AG16" s="74">
        <v>4000</v>
      </c>
      <c r="AH16" s="38">
        <v>87</v>
      </c>
      <c r="AI16" s="76" t="s">
        <v>34</v>
      </c>
      <c r="AJ16" s="38">
        <v>87</v>
      </c>
      <c r="AK16" s="76">
        <v>4000</v>
      </c>
      <c r="AL16" s="38">
        <v>87</v>
      </c>
      <c r="AM16" s="76">
        <v>4000</v>
      </c>
      <c r="AN16" s="38">
        <v>87</v>
      </c>
      <c r="AO16" s="74">
        <v>4000</v>
      </c>
      <c r="AP16" s="38">
        <v>87</v>
      </c>
      <c r="AQ16" s="76" t="s">
        <v>34</v>
      </c>
      <c r="AR16" s="80" t="s">
        <v>166</v>
      </c>
    </row>
    <row r="17" spans="1:44" ht="15" thickBot="1" x14ac:dyDescent="0.2">
      <c r="A17" s="38">
        <v>86</v>
      </c>
      <c r="B17" s="1" t="s">
        <v>0</v>
      </c>
      <c r="C17" s="39">
        <v>4</v>
      </c>
      <c r="D17" s="38">
        <v>86</v>
      </c>
      <c r="E17" s="1" t="s">
        <v>5</v>
      </c>
      <c r="F17" s="39">
        <v>3</v>
      </c>
      <c r="G17" s="38">
        <v>86</v>
      </c>
      <c r="H17" s="1" t="s">
        <v>0</v>
      </c>
      <c r="I17" s="39">
        <v>6</v>
      </c>
      <c r="J17" s="38">
        <v>86</v>
      </c>
      <c r="K17" s="1" t="s">
        <v>5</v>
      </c>
      <c r="L17" s="39">
        <v>5</v>
      </c>
      <c r="M17" s="38">
        <v>86</v>
      </c>
      <c r="N17" s="1" t="s">
        <v>159</v>
      </c>
      <c r="O17" s="39">
        <v>8</v>
      </c>
      <c r="P17" s="38">
        <v>86</v>
      </c>
      <c r="Q17" s="1" t="s">
        <v>159</v>
      </c>
      <c r="R17" s="39">
        <v>8</v>
      </c>
      <c r="S17" s="38">
        <v>86</v>
      </c>
      <c r="T17" s="1" t="s">
        <v>34</v>
      </c>
      <c r="U17" s="39" t="s">
        <v>119</v>
      </c>
      <c r="V17" s="38">
        <v>86</v>
      </c>
      <c r="W17" s="1" t="s">
        <v>117</v>
      </c>
      <c r="X17" s="39">
        <v>11</v>
      </c>
      <c r="Y17" s="38">
        <v>86</v>
      </c>
      <c r="Z17" s="1" t="s">
        <v>117</v>
      </c>
      <c r="AA17" s="39">
        <v>11</v>
      </c>
      <c r="AB17" s="38">
        <v>11</v>
      </c>
      <c r="AC17" s="72" t="s">
        <v>16</v>
      </c>
      <c r="AD17" s="38">
        <v>86</v>
      </c>
      <c r="AE17" s="74">
        <v>4000</v>
      </c>
      <c r="AF17" s="38">
        <v>86</v>
      </c>
      <c r="AG17" s="74">
        <v>4000</v>
      </c>
      <c r="AH17" s="38">
        <v>86</v>
      </c>
      <c r="AI17" s="76" t="s">
        <v>34</v>
      </c>
      <c r="AJ17" s="38">
        <v>86</v>
      </c>
      <c r="AK17" s="76">
        <v>4000</v>
      </c>
      <c r="AL17" s="38">
        <v>86</v>
      </c>
      <c r="AM17" s="76">
        <v>4000</v>
      </c>
      <c r="AN17" s="38">
        <v>86</v>
      </c>
      <c r="AO17" s="74">
        <v>4000</v>
      </c>
      <c r="AP17" s="38">
        <v>86</v>
      </c>
      <c r="AQ17" s="76" t="s">
        <v>34</v>
      </c>
      <c r="AR17" s="81" t="s">
        <v>167</v>
      </c>
    </row>
    <row r="18" spans="1:44" x14ac:dyDescent="0.15">
      <c r="A18" s="38">
        <v>85</v>
      </c>
      <c r="B18" s="1" t="s">
        <v>0</v>
      </c>
      <c r="C18" s="39">
        <v>4</v>
      </c>
      <c r="D18" s="38">
        <v>85</v>
      </c>
      <c r="E18" s="1" t="s">
        <v>5</v>
      </c>
      <c r="F18" s="39">
        <v>3</v>
      </c>
      <c r="G18" s="38">
        <v>85</v>
      </c>
      <c r="H18" s="1" t="s">
        <v>0</v>
      </c>
      <c r="I18" s="39">
        <v>6</v>
      </c>
      <c r="J18" s="38">
        <v>85</v>
      </c>
      <c r="K18" s="1" t="s">
        <v>5</v>
      </c>
      <c r="L18" s="39">
        <v>5</v>
      </c>
      <c r="M18" s="38">
        <v>85</v>
      </c>
      <c r="N18" s="1" t="s">
        <v>159</v>
      </c>
      <c r="O18" s="39">
        <v>8</v>
      </c>
      <c r="P18" s="38">
        <v>85</v>
      </c>
      <c r="Q18" s="1" t="s">
        <v>159</v>
      </c>
      <c r="R18" s="39">
        <v>8</v>
      </c>
      <c r="S18" s="38">
        <v>85</v>
      </c>
      <c r="T18" s="1" t="s">
        <v>34</v>
      </c>
      <c r="U18" s="39" t="s">
        <v>119</v>
      </c>
      <c r="V18" s="38">
        <v>85</v>
      </c>
      <c r="W18" s="1" t="s">
        <v>117</v>
      </c>
      <c r="X18" s="39">
        <v>11</v>
      </c>
      <c r="Y18" s="38">
        <v>85</v>
      </c>
      <c r="Z18" s="1" t="s">
        <v>117</v>
      </c>
      <c r="AA18" s="39">
        <v>11</v>
      </c>
      <c r="AB18" s="38">
        <v>10</v>
      </c>
      <c r="AC18" s="72" t="s">
        <v>17</v>
      </c>
      <c r="AD18" s="38">
        <v>85</v>
      </c>
      <c r="AE18" s="74">
        <v>4000</v>
      </c>
      <c r="AF18" s="38">
        <v>85</v>
      </c>
      <c r="AG18" s="74">
        <v>4000</v>
      </c>
      <c r="AH18" s="38">
        <v>85</v>
      </c>
      <c r="AI18" s="76" t="s">
        <v>34</v>
      </c>
      <c r="AJ18" s="38">
        <v>85</v>
      </c>
      <c r="AK18" s="76">
        <v>4000</v>
      </c>
      <c r="AL18" s="38">
        <v>85</v>
      </c>
      <c r="AM18" s="76">
        <v>4000</v>
      </c>
      <c r="AN18" s="38">
        <v>85</v>
      </c>
      <c r="AO18" s="74">
        <v>4000</v>
      </c>
      <c r="AP18" s="38">
        <v>85</v>
      </c>
      <c r="AQ18" s="76" t="s">
        <v>34</v>
      </c>
    </row>
    <row r="19" spans="1:44" x14ac:dyDescent="0.15">
      <c r="A19" s="38">
        <v>84</v>
      </c>
      <c r="B19" s="1" t="s">
        <v>0</v>
      </c>
      <c r="C19" s="39">
        <v>4</v>
      </c>
      <c r="D19" s="38">
        <v>84</v>
      </c>
      <c r="E19" s="1" t="s">
        <v>5</v>
      </c>
      <c r="F19" s="39">
        <v>3</v>
      </c>
      <c r="G19" s="38">
        <v>84</v>
      </c>
      <c r="H19" s="1" t="s">
        <v>0</v>
      </c>
      <c r="I19" s="39">
        <v>6</v>
      </c>
      <c r="J19" s="38">
        <v>84</v>
      </c>
      <c r="K19" s="1" t="s">
        <v>5</v>
      </c>
      <c r="L19" s="39">
        <v>5</v>
      </c>
      <c r="M19" s="38">
        <v>84</v>
      </c>
      <c r="N19" s="1" t="s">
        <v>159</v>
      </c>
      <c r="O19" s="39">
        <v>8</v>
      </c>
      <c r="P19" s="38">
        <v>84</v>
      </c>
      <c r="Q19" s="1" t="s">
        <v>159</v>
      </c>
      <c r="R19" s="39">
        <v>8</v>
      </c>
      <c r="S19" s="38">
        <v>84</v>
      </c>
      <c r="T19" s="1" t="s">
        <v>34</v>
      </c>
      <c r="U19" s="39" t="s">
        <v>119</v>
      </c>
      <c r="V19" s="38">
        <v>84</v>
      </c>
      <c r="W19" s="1" t="s">
        <v>117</v>
      </c>
      <c r="X19" s="39">
        <v>11</v>
      </c>
      <c r="Y19" s="38">
        <v>84</v>
      </c>
      <c r="Z19" s="1" t="s">
        <v>117</v>
      </c>
      <c r="AA19" s="39">
        <v>11</v>
      </c>
      <c r="AB19" s="38">
        <v>9</v>
      </c>
      <c r="AC19" s="72" t="s">
        <v>18</v>
      </c>
      <c r="AD19" s="38">
        <v>84</v>
      </c>
      <c r="AE19" s="74">
        <v>4000</v>
      </c>
      <c r="AF19" s="38">
        <v>84</v>
      </c>
      <c r="AG19" s="74">
        <v>4000</v>
      </c>
      <c r="AH19" s="38">
        <v>84</v>
      </c>
      <c r="AI19" s="76" t="s">
        <v>34</v>
      </c>
      <c r="AJ19" s="38">
        <v>84</v>
      </c>
      <c r="AK19" s="76">
        <v>4000</v>
      </c>
      <c r="AL19" s="38">
        <v>84</v>
      </c>
      <c r="AM19" s="76">
        <v>4000</v>
      </c>
      <c r="AN19" s="38">
        <v>84</v>
      </c>
      <c r="AO19" s="74">
        <v>4000</v>
      </c>
      <c r="AP19" s="38">
        <v>84</v>
      </c>
      <c r="AQ19" s="76" t="s">
        <v>34</v>
      </c>
    </row>
    <row r="20" spans="1:44" x14ac:dyDescent="0.15">
      <c r="A20" s="38">
        <v>83</v>
      </c>
      <c r="B20" s="1" t="s">
        <v>0</v>
      </c>
      <c r="C20" s="39">
        <v>4</v>
      </c>
      <c r="D20" s="38">
        <v>83</v>
      </c>
      <c r="E20" s="1" t="s">
        <v>5</v>
      </c>
      <c r="F20" s="39">
        <v>3</v>
      </c>
      <c r="G20" s="38">
        <v>83</v>
      </c>
      <c r="H20" s="1" t="s">
        <v>0</v>
      </c>
      <c r="I20" s="39">
        <v>6</v>
      </c>
      <c r="J20" s="38">
        <v>83</v>
      </c>
      <c r="K20" s="1" t="s">
        <v>5</v>
      </c>
      <c r="L20" s="39">
        <v>5</v>
      </c>
      <c r="M20" s="38">
        <v>83</v>
      </c>
      <c r="N20" s="1" t="s">
        <v>159</v>
      </c>
      <c r="O20" s="39">
        <v>8</v>
      </c>
      <c r="P20" s="38">
        <v>83</v>
      </c>
      <c r="Q20" s="1" t="s">
        <v>159</v>
      </c>
      <c r="R20" s="39">
        <v>8</v>
      </c>
      <c r="S20" s="38">
        <v>83</v>
      </c>
      <c r="T20" s="1" t="s">
        <v>34</v>
      </c>
      <c r="U20" s="39" t="s">
        <v>119</v>
      </c>
      <c r="V20" s="38">
        <v>83</v>
      </c>
      <c r="W20" s="1" t="s">
        <v>117</v>
      </c>
      <c r="X20" s="39">
        <v>11</v>
      </c>
      <c r="Y20" s="38">
        <v>83</v>
      </c>
      <c r="Z20" s="1" t="s">
        <v>117</v>
      </c>
      <c r="AA20" s="39">
        <v>11</v>
      </c>
      <c r="AB20" s="38">
        <v>8</v>
      </c>
      <c r="AC20" s="72" t="s">
        <v>19</v>
      </c>
      <c r="AD20" s="38">
        <v>83</v>
      </c>
      <c r="AE20" s="74">
        <v>4000</v>
      </c>
      <c r="AF20" s="38">
        <v>83</v>
      </c>
      <c r="AG20" s="74">
        <v>4000</v>
      </c>
      <c r="AH20" s="38">
        <v>83</v>
      </c>
      <c r="AI20" s="76" t="s">
        <v>34</v>
      </c>
      <c r="AJ20" s="38">
        <v>83</v>
      </c>
      <c r="AK20" s="76">
        <v>4000</v>
      </c>
      <c r="AL20" s="38">
        <v>83</v>
      </c>
      <c r="AM20" s="76">
        <v>4000</v>
      </c>
      <c r="AN20" s="38">
        <v>83</v>
      </c>
      <c r="AO20" s="74">
        <v>4000</v>
      </c>
      <c r="AP20" s="38">
        <v>83</v>
      </c>
      <c r="AQ20" s="76" t="s">
        <v>34</v>
      </c>
    </row>
    <row r="21" spans="1:44" x14ac:dyDescent="0.15">
      <c r="A21" s="38">
        <v>82</v>
      </c>
      <c r="B21" s="1" t="s">
        <v>0</v>
      </c>
      <c r="C21" s="39">
        <v>4</v>
      </c>
      <c r="D21" s="38">
        <v>82</v>
      </c>
      <c r="E21" s="1" t="s">
        <v>5</v>
      </c>
      <c r="F21" s="39">
        <v>3</v>
      </c>
      <c r="G21" s="38">
        <v>82</v>
      </c>
      <c r="H21" s="1" t="s">
        <v>0</v>
      </c>
      <c r="I21" s="39">
        <v>6</v>
      </c>
      <c r="J21" s="38">
        <v>82</v>
      </c>
      <c r="K21" s="1" t="s">
        <v>5</v>
      </c>
      <c r="L21" s="39">
        <v>5</v>
      </c>
      <c r="M21" s="38">
        <v>82</v>
      </c>
      <c r="N21" s="1" t="s">
        <v>159</v>
      </c>
      <c r="O21" s="39">
        <v>8</v>
      </c>
      <c r="P21" s="38">
        <v>82</v>
      </c>
      <c r="Q21" s="1" t="s">
        <v>159</v>
      </c>
      <c r="R21" s="39">
        <v>8</v>
      </c>
      <c r="S21" s="38">
        <v>82</v>
      </c>
      <c r="T21" s="1" t="s">
        <v>34</v>
      </c>
      <c r="U21" s="39" t="s">
        <v>119</v>
      </c>
      <c r="V21" s="38">
        <v>82</v>
      </c>
      <c r="W21" s="1" t="s">
        <v>117</v>
      </c>
      <c r="X21" s="39">
        <v>11</v>
      </c>
      <c r="Y21" s="38">
        <v>82</v>
      </c>
      <c r="Z21" s="1" t="s">
        <v>117</v>
      </c>
      <c r="AA21" s="39">
        <v>11</v>
      </c>
      <c r="AB21" s="38">
        <v>7</v>
      </c>
      <c r="AC21" s="72" t="s">
        <v>20</v>
      </c>
      <c r="AD21" s="38">
        <v>82</v>
      </c>
      <c r="AE21" s="74">
        <v>4000</v>
      </c>
      <c r="AF21" s="38">
        <v>82</v>
      </c>
      <c r="AG21" s="74">
        <v>4000</v>
      </c>
      <c r="AH21" s="38">
        <v>82</v>
      </c>
      <c r="AI21" s="76" t="s">
        <v>34</v>
      </c>
      <c r="AJ21" s="38">
        <v>82</v>
      </c>
      <c r="AK21" s="76">
        <v>4000</v>
      </c>
      <c r="AL21" s="38">
        <v>82</v>
      </c>
      <c r="AM21" s="76">
        <v>4000</v>
      </c>
      <c r="AN21" s="38">
        <v>82</v>
      </c>
      <c r="AO21" s="74">
        <v>4000</v>
      </c>
      <c r="AP21" s="38">
        <v>82</v>
      </c>
      <c r="AQ21" s="76" t="s">
        <v>34</v>
      </c>
    </row>
    <row r="22" spans="1:44" ht="15" thickBot="1" x14ac:dyDescent="0.2">
      <c r="A22" s="38">
        <v>81</v>
      </c>
      <c r="B22" s="1" t="s">
        <v>0</v>
      </c>
      <c r="C22" s="39">
        <v>4</v>
      </c>
      <c r="D22" s="38">
        <v>81</v>
      </c>
      <c r="E22" s="1" t="s">
        <v>5</v>
      </c>
      <c r="F22" s="39">
        <v>3</v>
      </c>
      <c r="G22" s="38">
        <v>81</v>
      </c>
      <c r="H22" s="1" t="s">
        <v>0</v>
      </c>
      <c r="I22" s="39">
        <v>6</v>
      </c>
      <c r="J22" s="38">
        <v>81</v>
      </c>
      <c r="K22" s="1" t="s">
        <v>5</v>
      </c>
      <c r="L22" s="39">
        <v>5</v>
      </c>
      <c r="M22" s="38">
        <v>81</v>
      </c>
      <c r="N22" s="1" t="s">
        <v>159</v>
      </c>
      <c r="O22" s="39">
        <v>8</v>
      </c>
      <c r="P22" s="38">
        <v>81</v>
      </c>
      <c r="Q22" s="1" t="s">
        <v>159</v>
      </c>
      <c r="R22" s="39">
        <v>8</v>
      </c>
      <c r="S22" s="38">
        <v>81</v>
      </c>
      <c r="T22" s="1" t="s">
        <v>34</v>
      </c>
      <c r="U22" s="39" t="s">
        <v>119</v>
      </c>
      <c r="V22" s="38">
        <v>81</v>
      </c>
      <c r="W22" s="1" t="s">
        <v>117</v>
      </c>
      <c r="X22" s="39">
        <v>11</v>
      </c>
      <c r="Y22" s="38">
        <v>81</v>
      </c>
      <c r="Z22" s="1" t="s">
        <v>117</v>
      </c>
      <c r="AA22" s="39">
        <v>11</v>
      </c>
      <c r="AB22" s="40">
        <v>6</v>
      </c>
      <c r="AC22" s="73" t="s">
        <v>21</v>
      </c>
      <c r="AD22" s="38">
        <v>81</v>
      </c>
      <c r="AE22" s="74">
        <v>4000</v>
      </c>
      <c r="AF22" s="38">
        <v>81</v>
      </c>
      <c r="AG22" s="74">
        <v>4000</v>
      </c>
      <c r="AH22" s="38">
        <v>81</v>
      </c>
      <c r="AI22" s="76" t="s">
        <v>34</v>
      </c>
      <c r="AJ22" s="38">
        <v>81</v>
      </c>
      <c r="AK22" s="76">
        <v>4000</v>
      </c>
      <c r="AL22" s="38">
        <v>81</v>
      </c>
      <c r="AM22" s="76">
        <v>4000</v>
      </c>
      <c r="AN22" s="38">
        <v>81</v>
      </c>
      <c r="AO22" s="74">
        <v>4000</v>
      </c>
      <c r="AP22" s="38">
        <v>81</v>
      </c>
      <c r="AQ22" s="76" t="s">
        <v>34</v>
      </c>
    </row>
    <row r="23" spans="1:44" x14ac:dyDescent="0.15">
      <c r="A23" s="38">
        <v>80</v>
      </c>
      <c r="B23" s="1" t="s">
        <v>0</v>
      </c>
      <c r="C23" s="39">
        <v>4</v>
      </c>
      <c r="D23" s="38">
        <v>80</v>
      </c>
      <c r="E23" s="1" t="s">
        <v>5</v>
      </c>
      <c r="F23" s="39">
        <v>3</v>
      </c>
      <c r="G23" s="38">
        <v>80</v>
      </c>
      <c r="H23" s="1" t="s">
        <v>0</v>
      </c>
      <c r="I23" s="39">
        <v>6</v>
      </c>
      <c r="J23" s="38">
        <v>80</v>
      </c>
      <c r="K23" s="1" t="s">
        <v>5</v>
      </c>
      <c r="L23" s="39">
        <v>5</v>
      </c>
      <c r="M23" s="38">
        <v>80</v>
      </c>
      <c r="N23" s="1" t="s">
        <v>159</v>
      </c>
      <c r="O23" s="39">
        <v>8</v>
      </c>
      <c r="P23" s="38">
        <v>80</v>
      </c>
      <c r="Q23" s="1" t="s">
        <v>159</v>
      </c>
      <c r="R23" s="39">
        <v>8</v>
      </c>
      <c r="S23" s="38">
        <v>80</v>
      </c>
      <c r="T23" s="1" t="s">
        <v>34</v>
      </c>
      <c r="U23" s="39" t="s">
        <v>119</v>
      </c>
      <c r="V23" s="38">
        <v>80</v>
      </c>
      <c r="W23" s="1" t="s">
        <v>117</v>
      </c>
      <c r="X23" s="39">
        <v>11</v>
      </c>
      <c r="Y23" s="38">
        <v>80</v>
      </c>
      <c r="Z23" s="1" t="s">
        <v>117</v>
      </c>
      <c r="AA23" s="39">
        <v>11</v>
      </c>
      <c r="AD23" s="38">
        <v>80</v>
      </c>
      <c r="AE23" s="74">
        <v>4000</v>
      </c>
      <c r="AF23" s="38">
        <v>80</v>
      </c>
      <c r="AG23" s="74">
        <v>4000</v>
      </c>
      <c r="AH23" s="38">
        <v>80</v>
      </c>
      <c r="AI23" s="76" t="s">
        <v>34</v>
      </c>
      <c r="AJ23" s="38">
        <v>80</v>
      </c>
      <c r="AK23" s="76">
        <v>4000</v>
      </c>
      <c r="AL23" s="38">
        <v>80</v>
      </c>
      <c r="AM23" s="76">
        <v>4000</v>
      </c>
      <c r="AN23" s="38">
        <v>80</v>
      </c>
      <c r="AO23" s="74">
        <v>4000</v>
      </c>
      <c r="AP23" s="38">
        <v>80</v>
      </c>
      <c r="AQ23" s="76" t="s">
        <v>34</v>
      </c>
    </row>
    <row r="24" spans="1:44" x14ac:dyDescent="0.15">
      <c r="A24" s="38">
        <v>79</v>
      </c>
      <c r="B24" s="1" t="s">
        <v>0</v>
      </c>
      <c r="C24" s="39">
        <v>4</v>
      </c>
      <c r="D24" s="38">
        <v>79</v>
      </c>
      <c r="E24" s="1" t="s">
        <v>5</v>
      </c>
      <c r="F24" s="39">
        <v>3</v>
      </c>
      <c r="G24" s="38">
        <v>79</v>
      </c>
      <c r="H24" s="1" t="s">
        <v>0</v>
      </c>
      <c r="I24" s="39">
        <v>6</v>
      </c>
      <c r="J24" s="38">
        <v>79</v>
      </c>
      <c r="K24" s="1" t="s">
        <v>5</v>
      </c>
      <c r="L24" s="39">
        <v>5</v>
      </c>
      <c r="M24" s="38">
        <v>79</v>
      </c>
      <c r="N24" s="1" t="s">
        <v>159</v>
      </c>
      <c r="O24" s="39">
        <v>8</v>
      </c>
      <c r="P24" s="38">
        <v>79</v>
      </c>
      <c r="Q24" s="1" t="s">
        <v>159</v>
      </c>
      <c r="R24" s="39">
        <v>8</v>
      </c>
      <c r="S24" s="38">
        <v>79</v>
      </c>
      <c r="T24" s="1" t="s">
        <v>34</v>
      </c>
      <c r="U24" s="39" t="s">
        <v>119</v>
      </c>
      <c r="V24" s="38">
        <v>79</v>
      </c>
      <c r="W24" s="1" t="s">
        <v>39</v>
      </c>
      <c r="X24" s="39">
        <v>10</v>
      </c>
      <c r="Y24" s="38">
        <v>79</v>
      </c>
      <c r="Z24" s="1" t="s">
        <v>39</v>
      </c>
      <c r="AA24" s="39">
        <v>10</v>
      </c>
      <c r="AD24" s="38">
        <v>79</v>
      </c>
      <c r="AE24" s="74">
        <v>4000</v>
      </c>
      <c r="AF24" s="38">
        <v>79</v>
      </c>
      <c r="AG24" s="74">
        <v>4000</v>
      </c>
      <c r="AH24" s="38">
        <v>79</v>
      </c>
      <c r="AI24" s="76" t="s">
        <v>34</v>
      </c>
      <c r="AJ24" s="38">
        <v>79</v>
      </c>
      <c r="AK24" s="76">
        <v>4000</v>
      </c>
      <c r="AL24" s="38">
        <v>79</v>
      </c>
      <c r="AM24" s="76">
        <v>4000</v>
      </c>
      <c r="AN24" s="38">
        <v>79</v>
      </c>
      <c r="AO24" s="74">
        <v>4000</v>
      </c>
      <c r="AP24" s="38">
        <v>79</v>
      </c>
      <c r="AQ24" s="76" t="s">
        <v>34</v>
      </c>
    </row>
    <row r="25" spans="1:44" x14ac:dyDescent="0.15">
      <c r="A25" s="38">
        <v>78</v>
      </c>
      <c r="B25" s="1" t="s">
        <v>0</v>
      </c>
      <c r="C25" s="39">
        <v>4</v>
      </c>
      <c r="D25" s="38">
        <v>78</v>
      </c>
      <c r="E25" s="1" t="s">
        <v>5</v>
      </c>
      <c r="F25" s="39">
        <v>3</v>
      </c>
      <c r="G25" s="38">
        <v>78</v>
      </c>
      <c r="H25" s="1" t="s">
        <v>0</v>
      </c>
      <c r="I25" s="39">
        <v>6</v>
      </c>
      <c r="J25" s="38">
        <v>78</v>
      </c>
      <c r="K25" s="1" t="s">
        <v>5</v>
      </c>
      <c r="L25" s="39">
        <v>5</v>
      </c>
      <c r="M25" s="38">
        <v>78</v>
      </c>
      <c r="N25" s="1" t="s">
        <v>159</v>
      </c>
      <c r="O25" s="39">
        <v>8</v>
      </c>
      <c r="P25" s="38">
        <v>78</v>
      </c>
      <c r="Q25" s="1" t="s">
        <v>159</v>
      </c>
      <c r="R25" s="39">
        <v>8</v>
      </c>
      <c r="S25" s="38">
        <v>78</v>
      </c>
      <c r="T25" s="1" t="s">
        <v>34</v>
      </c>
      <c r="U25" s="39" t="s">
        <v>119</v>
      </c>
      <c r="V25" s="38">
        <v>78</v>
      </c>
      <c r="W25" s="1" t="s">
        <v>39</v>
      </c>
      <c r="X25" s="39">
        <v>10</v>
      </c>
      <c r="Y25" s="38">
        <v>78</v>
      </c>
      <c r="Z25" s="1" t="s">
        <v>39</v>
      </c>
      <c r="AA25" s="39">
        <v>10</v>
      </c>
      <c r="AB25" s="212"/>
      <c r="AC25" s="212"/>
      <c r="AD25" s="38">
        <v>78</v>
      </c>
      <c r="AE25" s="74">
        <v>4000</v>
      </c>
      <c r="AF25" s="38">
        <v>78</v>
      </c>
      <c r="AG25" s="74">
        <v>4000</v>
      </c>
      <c r="AH25" s="38">
        <v>78</v>
      </c>
      <c r="AI25" s="76" t="s">
        <v>34</v>
      </c>
      <c r="AJ25" s="38">
        <v>78</v>
      </c>
      <c r="AK25" s="76">
        <v>4000</v>
      </c>
      <c r="AL25" s="38">
        <v>78</v>
      </c>
      <c r="AM25" s="76">
        <v>4000</v>
      </c>
      <c r="AN25" s="38">
        <v>78</v>
      </c>
      <c r="AO25" s="74">
        <v>4000</v>
      </c>
      <c r="AP25" s="38">
        <v>78</v>
      </c>
      <c r="AQ25" s="76" t="s">
        <v>34</v>
      </c>
    </row>
    <row r="26" spans="1:44" x14ac:dyDescent="0.15">
      <c r="A26" s="38">
        <v>77</v>
      </c>
      <c r="B26" s="1" t="s">
        <v>0</v>
      </c>
      <c r="C26" s="39">
        <v>4</v>
      </c>
      <c r="D26" s="38">
        <v>77</v>
      </c>
      <c r="E26" s="1" t="s">
        <v>5</v>
      </c>
      <c r="F26" s="39">
        <v>3</v>
      </c>
      <c r="G26" s="38">
        <v>77</v>
      </c>
      <c r="H26" s="1" t="s">
        <v>0</v>
      </c>
      <c r="I26" s="39">
        <v>6</v>
      </c>
      <c r="J26" s="38">
        <v>77</v>
      </c>
      <c r="K26" s="1" t="s">
        <v>5</v>
      </c>
      <c r="L26" s="39">
        <v>5</v>
      </c>
      <c r="M26" s="38">
        <v>77</v>
      </c>
      <c r="N26" s="1" t="s">
        <v>159</v>
      </c>
      <c r="O26" s="39">
        <v>8</v>
      </c>
      <c r="P26" s="38">
        <v>77</v>
      </c>
      <c r="Q26" s="1" t="s">
        <v>159</v>
      </c>
      <c r="R26" s="39">
        <v>8</v>
      </c>
      <c r="S26" s="38">
        <v>77</v>
      </c>
      <c r="T26" s="1" t="s">
        <v>34</v>
      </c>
      <c r="U26" s="39" t="s">
        <v>119</v>
      </c>
      <c r="V26" s="38">
        <v>77</v>
      </c>
      <c r="W26" s="1" t="s">
        <v>39</v>
      </c>
      <c r="X26" s="39">
        <v>10</v>
      </c>
      <c r="Y26" s="38">
        <v>77</v>
      </c>
      <c r="Z26" s="1" t="s">
        <v>39</v>
      </c>
      <c r="AA26" s="39">
        <v>10</v>
      </c>
      <c r="AD26" s="38">
        <v>77</v>
      </c>
      <c r="AE26" s="74">
        <v>4000</v>
      </c>
      <c r="AF26" s="38">
        <v>77</v>
      </c>
      <c r="AG26" s="74">
        <v>4000</v>
      </c>
      <c r="AH26" s="38">
        <v>77</v>
      </c>
      <c r="AI26" s="76" t="s">
        <v>34</v>
      </c>
      <c r="AJ26" s="38">
        <v>77</v>
      </c>
      <c r="AK26" s="76">
        <v>4000</v>
      </c>
      <c r="AL26" s="38">
        <v>77</v>
      </c>
      <c r="AM26" s="76">
        <v>4000</v>
      </c>
      <c r="AN26" s="38">
        <v>77</v>
      </c>
      <c r="AO26" s="74">
        <v>4000</v>
      </c>
      <c r="AP26" s="38">
        <v>77</v>
      </c>
      <c r="AQ26" s="76" t="s">
        <v>34</v>
      </c>
    </row>
    <row r="27" spans="1:44" x14ac:dyDescent="0.15">
      <c r="A27" s="38">
        <v>76</v>
      </c>
      <c r="B27" s="1" t="s">
        <v>0</v>
      </c>
      <c r="C27" s="39">
        <v>4</v>
      </c>
      <c r="D27" s="38">
        <v>76</v>
      </c>
      <c r="E27" s="1" t="s">
        <v>5</v>
      </c>
      <c r="F27" s="39">
        <v>3</v>
      </c>
      <c r="G27" s="38">
        <v>76</v>
      </c>
      <c r="H27" s="1" t="s">
        <v>0</v>
      </c>
      <c r="I27" s="39">
        <v>6</v>
      </c>
      <c r="J27" s="38">
        <v>76</v>
      </c>
      <c r="K27" s="1" t="s">
        <v>5</v>
      </c>
      <c r="L27" s="39">
        <v>5</v>
      </c>
      <c r="M27" s="38">
        <v>76</v>
      </c>
      <c r="N27" s="1" t="s">
        <v>159</v>
      </c>
      <c r="O27" s="39">
        <v>8</v>
      </c>
      <c r="P27" s="38">
        <v>76</v>
      </c>
      <c r="Q27" s="1" t="s">
        <v>159</v>
      </c>
      <c r="R27" s="39">
        <v>8</v>
      </c>
      <c r="S27" s="38">
        <v>76</v>
      </c>
      <c r="T27" s="1" t="s">
        <v>34</v>
      </c>
      <c r="U27" s="39" t="s">
        <v>119</v>
      </c>
      <c r="V27" s="38">
        <v>76</v>
      </c>
      <c r="W27" s="1" t="s">
        <v>39</v>
      </c>
      <c r="X27" s="39">
        <v>10</v>
      </c>
      <c r="Y27" s="38">
        <v>76</v>
      </c>
      <c r="Z27" s="1" t="s">
        <v>39</v>
      </c>
      <c r="AA27" s="39">
        <v>10</v>
      </c>
      <c r="AD27" s="38">
        <v>76</v>
      </c>
      <c r="AE27" s="74">
        <v>4000</v>
      </c>
      <c r="AF27" s="38">
        <v>76</v>
      </c>
      <c r="AG27" s="74">
        <v>4000</v>
      </c>
      <c r="AH27" s="38">
        <v>76</v>
      </c>
      <c r="AI27" s="76" t="s">
        <v>34</v>
      </c>
      <c r="AJ27" s="38">
        <v>76</v>
      </c>
      <c r="AK27" s="76">
        <v>4000</v>
      </c>
      <c r="AL27" s="38">
        <v>76</v>
      </c>
      <c r="AM27" s="76">
        <v>4000</v>
      </c>
      <c r="AN27" s="38">
        <v>76</v>
      </c>
      <c r="AO27" s="74">
        <v>4000</v>
      </c>
      <c r="AP27" s="38">
        <v>76</v>
      </c>
      <c r="AQ27" s="76" t="s">
        <v>34</v>
      </c>
    </row>
    <row r="28" spans="1:44" x14ac:dyDescent="0.15">
      <c r="A28" s="38">
        <v>75</v>
      </c>
      <c r="B28" s="1" t="s">
        <v>0</v>
      </c>
      <c r="C28" s="39">
        <v>4</v>
      </c>
      <c r="D28" s="38">
        <v>75</v>
      </c>
      <c r="E28" s="1" t="s">
        <v>5</v>
      </c>
      <c r="F28" s="39">
        <v>3</v>
      </c>
      <c r="G28" s="38">
        <v>75</v>
      </c>
      <c r="H28" s="1" t="s">
        <v>0</v>
      </c>
      <c r="I28" s="39">
        <v>6</v>
      </c>
      <c r="J28" s="38">
        <v>75</v>
      </c>
      <c r="K28" s="1" t="s">
        <v>5</v>
      </c>
      <c r="L28" s="39">
        <v>5</v>
      </c>
      <c r="M28" s="38">
        <v>75</v>
      </c>
      <c r="N28" s="1" t="s">
        <v>159</v>
      </c>
      <c r="O28" s="39">
        <v>8</v>
      </c>
      <c r="P28" s="38">
        <v>75</v>
      </c>
      <c r="Q28" s="1" t="s">
        <v>159</v>
      </c>
      <c r="R28" s="39">
        <v>8</v>
      </c>
      <c r="S28" s="38">
        <v>75</v>
      </c>
      <c r="T28" s="1" t="s">
        <v>34</v>
      </c>
      <c r="U28" s="39" t="s">
        <v>119</v>
      </c>
      <c r="V28" s="38">
        <v>75</v>
      </c>
      <c r="W28" s="1" t="s">
        <v>39</v>
      </c>
      <c r="X28" s="39">
        <v>10</v>
      </c>
      <c r="Y28" s="38">
        <v>75</v>
      </c>
      <c r="Z28" s="1" t="s">
        <v>39</v>
      </c>
      <c r="AA28" s="39">
        <v>10</v>
      </c>
      <c r="AD28" s="38">
        <v>75</v>
      </c>
      <c r="AE28" s="74">
        <v>4000</v>
      </c>
      <c r="AF28" s="38">
        <v>75</v>
      </c>
      <c r="AG28" s="74">
        <v>4000</v>
      </c>
      <c r="AH28" s="38">
        <v>75</v>
      </c>
      <c r="AI28" s="76" t="s">
        <v>34</v>
      </c>
      <c r="AJ28" s="38">
        <v>75</v>
      </c>
      <c r="AK28" s="76">
        <v>4000</v>
      </c>
      <c r="AL28" s="38">
        <v>75</v>
      </c>
      <c r="AM28" s="76">
        <v>4000</v>
      </c>
      <c r="AN28" s="38">
        <v>75</v>
      </c>
      <c r="AO28" s="74">
        <v>4000</v>
      </c>
      <c r="AP28" s="38">
        <v>75</v>
      </c>
      <c r="AQ28" s="76" t="s">
        <v>34</v>
      </c>
    </row>
    <row r="29" spans="1:44" x14ac:dyDescent="0.15">
      <c r="A29" s="38">
        <v>74</v>
      </c>
      <c r="B29" s="1" t="s">
        <v>0</v>
      </c>
      <c r="C29" s="39">
        <v>4</v>
      </c>
      <c r="D29" s="38">
        <v>74</v>
      </c>
      <c r="E29" s="1" t="s">
        <v>5</v>
      </c>
      <c r="F29" s="39">
        <v>3</v>
      </c>
      <c r="G29" s="38">
        <v>74</v>
      </c>
      <c r="H29" s="1" t="s">
        <v>0</v>
      </c>
      <c r="I29" s="39">
        <v>6</v>
      </c>
      <c r="J29" s="38">
        <v>74</v>
      </c>
      <c r="K29" s="1" t="s">
        <v>5</v>
      </c>
      <c r="L29" s="39">
        <v>5</v>
      </c>
      <c r="M29" s="38">
        <v>74</v>
      </c>
      <c r="N29" s="1" t="s">
        <v>159</v>
      </c>
      <c r="O29" s="39">
        <v>8</v>
      </c>
      <c r="P29" s="38">
        <v>74</v>
      </c>
      <c r="Q29" s="1" t="s">
        <v>159</v>
      </c>
      <c r="R29" s="39">
        <v>8</v>
      </c>
      <c r="S29" s="38">
        <v>74</v>
      </c>
      <c r="T29" s="1" t="s">
        <v>34</v>
      </c>
      <c r="U29" s="39" t="s">
        <v>119</v>
      </c>
      <c r="V29" s="38">
        <v>74</v>
      </c>
      <c r="W29" s="1" t="s">
        <v>40</v>
      </c>
      <c r="X29" s="39">
        <v>9</v>
      </c>
      <c r="Y29" s="38">
        <v>74</v>
      </c>
      <c r="Z29" s="1" t="s">
        <v>40</v>
      </c>
      <c r="AA29" s="39">
        <v>9</v>
      </c>
      <c r="AD29" s="38">
        <v>74</v>
      </c>
      <c r="AE29" s="74">
        <v>4000</v>
      </c>
      <c r="AF29" s="38">
        <v>74</v>
      </c>
      <c r="AG29" s="74">
        <v>4000</v>
      </c>
      <c r="AH29" s="38">
        <v>74</v>
      </c>
      <c r="AI29" s="76" t="s">
        <v>34</v>
      </c>
      <c r="AJ29" s="38">
        <v>74</v>
      </c>
      <c r="AK29" s="76">
        <v>4000</v>
      </c>
      <c r="AL29" s="38">
        <v>74</v>
      </c>
      <c r="AM29" s="76">
        <v>4000</v>
      </c>
      <c r="AN29" s="38">
        <v>74</v>
      </c>
      <c r="AO29" s="74">
        <v>4000</v>
      </c>
      <c r="AP29" s="38">
        <v>74</v>
      </c>
      <c r="AQ29" s="76" t="s">
        <v>34</v>
      </c>
    </row>
    <row r="30" spans="1:44" x14ac:dyDescent="0.15">
      <c r="A30" s="38">
        <v>73</v>
      </c>
      <c r="B30" s="1" t="s">
        <v>0</v>
      </c>
      <c r="C30" s="39">
        <v>4</v>
      </c>
      <c r="D30" s="38">
        <v>73</v>
      </c>
      <c r="E30" s="1" t="s">
        <v>5</v>
      </c>
      <c r="F30" s="39">
        <v>3</v>
      </c>
      <c r="G30" s="38">
        <v>73</v>
      </c>
      <c r="H30" s="1" t="s">
        <v>0</v>
      </c>
      <c r="I30" s="39">
        <v>6</v>
      </c>
      <c r="J30" s="38">
        <v>73</v>
      </c>
      <c r="K30" s="1" t="s">
        <v>5</v>
      </c>
      <c r="L30" s="39">
        <v>5</v>
      </c>
      <c r="M30" s="38">
        <v>73</v>
      </c>
      <c r="N30" s="1" t="s">
        <v>159</v>
      </c>
      <c r="O30" s="39">
        <v>8</v>
      </c>
      <c r="P30" s="38">
        <v>73</v>
      </c>
      <c r="Q30" s="1" t="s">
        <v>159</v>
      </c>
      <c r="R30" s="39">
        <v>8</v>
      </c>
      <c r="S30" s="38">
        <v>73</v>
      </c>
      <c r="T30" s="1" t="s">
        <v>34</v>
      </c>
      <c r="U30" s="39" t="s">
        <v>119</v>
      </c>
      <c r="V30" s="38">
        <v>73</v>
      </c>
      <c r="W30" s="1" t="s">
        <v>40</v>
      </c>
      <c r="X30" s="39">
        <v>9</v>
      </c>
      <c r="Y30" s="38">
        <v>73</v>
      </c>
      <c r="Z30" s="1" t="s">
        <v>40</v>
      </c>
      <c r="AA30" s="39">
        <v>9</v>
      </c>
      <c r="AD30" s="38">
        <v>73</v>
      </c>
      <c r="AE30" s="74">
        <v>4000</v>
      </c>
      <c r="AF30" s="38">
        <v>73</v>
      </c>
      <c r="AG30" s="74">
        <v>4000</v>
      </c>
      <c r="AH30" s="38">
        <v>73</v>
      </c>
      <c r="AI30" s="76" t="s">
        <v>34</v>
      </c>
      <c r="AJ30" s="38">
        <v>73</v>
      </c>
      <c r="AK30" s="76">
        <v>4000</v>
      </c>
      <c r="AL30" s="38">
        <v>73</v>
      </c>
      <c r="AM30" s="76">
        <v>4000</v>
      </c>
      <c r="AN30" s="38">
        <v>73</v>
      </c>
      <c r="AO30" s="74">
        <v>4000</v>
      </c>
      <c r="AP30" s="38">
        <v>73</v>
      </c>
      <c r="AQ30" s="76" t="s">
        <v>34</v>
      </c>
    </row>
    <row r="31" spans="1:44" x14ac:dyDescent="0.15">
      <c r="A31" s="38">
        <v>72</v>
      </c>
      <c r="B31" s="1" t="s">
        <v>0</v>
      </c>
      <c r="C31" s="39">
        <v>4</v>
      </c>
      <c r="D31" s="38">
        <v>72</v>
      </c>
      <c r="E31" s="1" t="s">
        <v>5</v>
      </c>
      <c r="F31" s="39">
        <v>3</v>
      </c>
      <c r="G31" s="38">
        <v>72</v>
      </c>
      <c r="H31" s="1" t="s">
        <v>0</v>
      </c>
      <c r="I31" s="39">
        <v>6</v>
      </c>
      <c r="J31" s="38">
        <v>72</v>
      </c>
      <c r="K31" s="1" t="s">
        <v>5</v>
      </c>
      <c r="L31" s="39">
        <v>5</v>
      </c>
      <c r="M31" s="38">
        <v>72</v>
      </c>
      <c r="N31" s="1" t="s">
        <v>159</v>
      </c>
      <c r="O31" s="39">
        <v>8</v>
      </c>
      <c r="P31" s="38">
        <v>72</v>
      </c>
      <c r="Q31" s="1" t="s">
        <v>159</v>
      </c>
      <c r="R31" s="39">
        <v>8</v>
      </c>
      <c r="S31" s="38">
        <v>72</v>
      </c>
      <c r="T31" s="1" t="s">
        <v>34</v>
      </c>
      <c r="U31" s="39" t="s">
        <v>119</v>
      </c>
      <c r="V31" s="38">
        <v>72</v>
      </c>
      <c r="W31" s="1" t="s">
        <v>40</v>
      </c>
      <c r="X31" s="39">
        <v>9</v>
      </c>
      <c r="Y31" s="38">
        <v>72</v>
      </c>
      <c r="Z31" s="1" t="s">
        <v>40</v>
      </c>
      <c r="AA31" s="39">
        <v>9</v>
      </c>
      <c r="AD31" s="38">
        <v>72</v>
      </c>
      <c r="AE31" s="74">
        <v>4000</v>
      </c>
      <c r="AF31" s="38">
        <v>72</v>
      </c>
      <c r="AG31" s="74">
        <v>4000</v>
      </c>
      <c r="AH31" s="38">
        <v>72</v>
      </c>
      <c r="AI31" s="76" t="s">
        <v>34</v>
      </c>
      <c r="AJ31" s="38">
        <v>72</v>
      </c>
      <c r="AK31" s="76">
        <v>4000</v>
      </c>
      <c r="AL31" s="38">
        <v>72</v>
      </c>
      <c r="AM31" s="76">
        <v>4000</v>
      </c>
      <c r="AN31" s="38">
        <v>72</v>
      </c>
      <c r="AO31" s="74">
        <v>4000</v>
      </c>
      <c r="AP31" s="38">
        <v>72</v>
      </c>
      <c r="AQ31" s="76" t="s">
        <v>34</v>
      </c>
    </row>
    <row r="32" spans="1:44" x14ac:dyDescent="0.15">
      <c r="A32" s="38">
        <v>71</v>
      </c>
      <c r="B32" s="1" t="s">
        <v>0</v>
      </c>
      <c r="C32" s="39">
        <v>4</v>
      </c>
      <c r="D32" s="38">
        <v>71</v>
      </c>
      <c r="E32" s="1" t="s">
        <v>5</v>
      </c>
      <c r="F32" s="39">
        <v>3</v>
      </c>
      <c r="G32" s="38">
        <v>71</v>
      </c>
      <c r="H32" s="1" t="s">
        <v>0</v>
      </c>
      <c r="I32" s="39">
        <v>6</v>
      </c>
      <c r="J32" s="38">
        <v>71</v>
      </c>
      <c r="K32" s="1" t="s">
        <v>5</v>
      </c>
      <c r="L32" s="39">
        <v>5</v>
      </c>
      <c r="M32" s="38">
        <v>71</v>
      </c>
      <c r="N32" s="1" t="s">
        <v>159</v>
      </c>
      <c r="O32" s="39">
        <v>8</v>
      </c>
      <c r="P32" s="38">
        <v>71</v>
      </c>
      <c r="Q32" s="1" t="s">
        <v>159</v>
      </c>
      <c r="R32" s="39">
        <v>8</v>
      </c>
      <c r="S32" s="38">
        <v>71</v>
      </c>
      <c r="T32" s="1" t="s">
        <v>34</v>
      </c>
      <c r="U32" s="39" t="s">
        <v>119</v>
      </c>
      <c r="V32" s="38">
        <v>71</v>
      </c>
      <c r="W32" s="1" t="s">
        <v>40</v>
      </c>
      <c r="X32" s="39">
        <v>9</v>
      </c>
      <c r="Y32" s="38">
        <v>71</v>
      </c>
      <c r="Z32" s="1" t="s">
        <v>40</v>
      </c>
      <c r="AA32" s="39">
        <v>9</v>
      </c>
      <c r="AD32" s="38">
        <v>71</v>
      </c>
      <c r="AE32" s="74">
        <v>4000</v>
      </c>
      <c r="AF32" s="38">
        <v>71</v>
      </c>
      <c r="AG32" s="74">
        <v>4000</v>
      </c>
      <c r="AH32" s="38">
        <v>71</v>
      </c>
      <c r="AI32" s="76" t="s">
        <v>34</v>
      </c>
      <c r="AJ32" s="38">
        <v>71</v>
      </c>
      <c r="AK32" s="76">
        <v>4000</v>
      </c>
      <c r="AL32" s="38">
        <v>71</v>
      </c>
      <c r="AM32" s="76">
        <v>4000</v>
      </c>
      <c r="AN32" s="38">
        <v>71</v>
      </c>
      <c r="AO32" s="74">
        <v>4000</v>
      </c>
      <c r="AP32" s="38">
        <v>71</v>
      </c>
      <c r="AQ32" s="76" t="s">
        <v>34</v>
      </c>
    </row>
    <row r="33" spans="1:43" x14ac:dyDescent="0.15">
      <c r="A33" s="38">
        <v>70</v>
      </c>
      <c r="B33" s="1" t="s">
        <v>0</v>
      </c>
      <c r="C33" s="39">
        <v>4</v>
      </c>
      <c r="D33" s="38">
        <v>70</v>
      </c>
      <c r="E33" s="1" t="s">
        <v>5</v>
      </c>
      <c r="F33" s="39">
        <v>3</v>
      </c>
      <c r="G33" s="38">
        <v>70</v>
      </c>
      <c r="H33" s="1" t="s">
        <v>0</v>
      </c>
      <c r="I33" s="39">
        <v>6</v>
      </c>
      <c r="J33" s="38">
        <v>70</v>
      </c>
      <c r="K33" s="1" t="s">
        <v>5</v>
      </c>
      <c r="L33" s="39">
        <v>5</v>
      </c>
      <c r="M33" s="38">
        <v>70</v>
      </c>
      <c r="N33" s="1" t="s">
        <v>159</v>
      </c>
      <c r="O33" s="39">
        <v>8</v>
      </c>
      <c r="P33" s="38">
        <v>70</v>
      </c>
      <c r="Q33" s="1" t="s">
        <v>159</v>
      </c>
      <c r="R33" s="39">
        <v>8</v>
      </c>
      <c r="S33" s="38">
        <v>70</v>
      </c>
      <c r="T33" s="1" t="s">
        <v>34</v>
      </c>
      <c r="U33" s="39" t="s">
        <v>119</v>
      </c>
      <c r="V33" s="38">
        <v>70</v>
      </c>
      <c r="W33" s="1" t="s">
        <v>40</v>
      </c>
      <c r="X33" s="39">
        <v>9</v>
      </c>
      <c r="Y33" s="38">
        <v>70</v>
      </c>
      <c r="Z33" s="1" t="s">
        <v>40</v>
      </c>
      <c r="AA33" s="39">
        <v>9</v>
      </c>
      <c r="AD33" s="38">
        <v>70</v>
      </c>
      <c r="AE33" s="74">
        <v>4000</v>
      </c>
      <c r="AF33" s="38">
        <v>70</v>
      </c>
      <c r="AG33" s="74">
        <v>4000</v>
      </c>
      <c r="AH33" s="38">
        <v>70</v>
      </c>
      <c r="AI33" s="76" t="s">
        <v>34</v>
      </c>
      <c r="AJ33" s="38">
        <v>70</v>
      </c>
      <c r="AK33" s="76">
        <v>4000</v>
      </c>
      <c r="AL33" s="38">
        <v>70</v>
      </c>
      <c r="AM33" s="76">
        <v>4000</v>
      </c>
      <c r="AN33" s="38">
        <v>70</v>
      </c>
      <c r="AO33" s="74">
        <v>4000</v>
      </c>
      <c r="AP33" s="38">
        <v>70</v>
      </c>
      <c r="AQ33" s="76" t="s">
        <v>34</v>
      </c>
    </row>
    <row r="34" spans="1:43" x14ac:dyDescent="0.15">
      <c r="A34" s="38">
        <v>69</v>
      </c>
      <c r="B34" s="1" t="s">
        <v>0</v>
      </c>
      <c r="C34" s="39">
        <v>4</v>
      </c>
      <c r="D34" s="38">
        <v>69</v>
      </c>
      <c r="E34" s="1" t="s">
        <v>5</v>
      </c>
      <c r="F34" s="39">
        <v>3</v>
      </c>
      <c r="G34" s="38">
        <v>69</v>
      </c>
      <c r="H34" s="1" t="s">
        <v>0</v>
      </c>
      <c r="I34" s="39">
        <v>6</v>
      </c>
      <c r="J34" s="38">
        <v>69</v>
      </c>
      <c r="K34" s="1" t="s">
        <v>5</v>
      </c>
      <c r="L34" s="39">
        <v>5</v>
      </c>
      <c r="M34" s="38">
        <v>69</v>
      </c>
      <c r="N34" s="1" t="s">
        <v>159</v>
      </c>
      <c r="O34" s="39">
        <v>8</v>
      </c>
      <c r="P34" s="38">
        <v>69</v>
      </c>
      <c r="Q34" s="1" t="s">
        <v>159</v>
      </c>
      <c r="R34" s="39">
        <v>8</v>
      </c>
      <c r="S34" s="38">
        <v>69</v>
      </c>
      <c r="T34" s="1" t="s">
        <v>34</v>
      </c>
      <c r="U34" s="39" t="s">
        <v>119</v>
      </c>
      <c r="V34" s="38">
        <v>69</v>
      </c>
      <c r="W34" s="1" t="s">
        <v>41</v>
      </c>
      <c r="X34" s="39">
        <v>8</v>
      </c>
      <c r="Y34" s="38">
        <v>69</v>
      </c>
      <c r="Z34" s="1" t="s">
        <v>41</v>
      </c>
      <c r="AA34" s="39">
        <v>8</v>
      </c>
      <c r="AD34" s="38">
        <v>69</v>
      </c>
      <c r="AE34" s="74">
        <v>4000</v>
      </c>
      <c r="AF34" s="38">
        <v>69</v>
      </c>
      <c r="AG34" s="74">
        <v>4000</v>
      </c>
      <c r="AH34" s="38">
        <v>69</v>
      </c>
      <c r="AI34" s="76" t="s">
        <v>34</v>
      </c>
      <c r="AJ34" s="38">
        <v>69</v>
      </c>
      <c r="AK34" s="76">
        <v>4000</v>
      </c>
      <c r="AL34" s="38">
        <v>69</v>
      </c>
      <c r="AM34" s="76">
        <v>4000</v>
      </c>
      <c r="AN34" s="38">
        <v>69</v>
      </c>
      <c r="AO34" s="74">
        <v>4000</v>
      </c>
      <c r="AP34" s="38">
        <v>69</v>
      </c>
      <c r="AQ34" s="76" t="s">
        <v>34</v>
      </c>
    </row>
    <row r="35" spans="1:43" x14ac:dyDescent="0.15">
      <c r="A35" s="38">
        <v>68</v>
      </c>
      <c r="B35" s="1" t="s">
        <v>0</v>
      </c>
      <c r="C35" s="39">
        <v>4</v>
      </c>
      <c r="D35" s="38">
        <v>68</v>
      </c>
      <c r="E35" s="1" t="s">
        <v>5</v>
      </c>
      <c r="F35" s="39">
        <v>3</v>
      </c>
      <c r="G35" s="38">
        <v>68</v>
      </c>
      <c r="H35" s="1" t="s">
        <v>0</v>
      </c>
      <c r="I35" s="39">
        <v>6</v>
      </c>
      <c r="J35" s="38">
        <v>68</v>
      </c>
      <c r="K35" s="1" t="s">
        <v>5</v>
      </c>
      <c r="L35" s="39">
        <v>5</v>
      </c>
      <c r="M35" s="38">
        <v>68</v>
      </c>
      <c r="N35" s="1" t="s">
        <v>159</v>
      </c>
      <c r="O35" s="39">
        <v>8</v>
      </c>
      <c r="P35" s="38">
        <v>68</v>
      </c>
      <c r="Q35" s="1" t="s">
        <v>159</v>
      </c>
      <c r="R35" s="39">
        <v>8</v>
      </c>
      <c r="S35" s="38">
        <v>68</v>
      </c>
      <c r="T35" s="1" t="s">
        <v>34</v>
      </c>
      <c r="U35" s="39" t="s">
        <v>119</v>
      </c>
      <c r="V35" s="38">
        <v>68</v>
      </c>
      <c r="W35" s="1" t="s">
        <v>41</v>
      </c>
      <c r="X35" s="39">
        <v>8</v>
      </c>
      <c r="Y35" s="38">
        <v>68</v>
      </c>
      <c r="Z35" s="1" t="s">
        <v>41</v>
      </c>
      <c r="AA35" s="39">
        <v>8</v>
      </c>
      <c r="AD35" s="38">
        <v>68</v>
      </c>
      <c r="AE35" s="74">
        <v>4000</v>
      </c>
      <c r="AF35" s="38">
        <v>68</v>
      </c>
      <c r="AG35" s="74">
        <v>4000</v>
      </c>
      <c r="AH35" s="38">
        <v>68</v>
      </c>
      <c r="AI35" s="76" t="s">
        <v>34</v>
      </c>
      <c r="AJ35" s="38">
        <v>68</v>
      </c>
      <c r="AK35" s="76">
        <v>4000</v>
      </c>
      <c r="AL35" s="38">
        <v>68</v>
      </c>
      <c r="AM35" s="76">
        <v>4000</v>
      </c>
      <c r="AN35" s="38">
        <v>68</v>
      </c>
      <c r="AO35" s="74">
        <v>4000</v>
      </c>
      <c r="AP35" s="38">
        <v>68</v>
      </c>
      <c r="AQ35" s="76" t="s">
        <v>34</v>
      </c>
    </row>
    <row r="36" spans="1:43" x14ac:dyDescent="0.15">
      <c r="A36" s="38">
        <v>67</v>
      </c>
      <c r="B36" s="1" t="s">
        <v>0</v>
      </c>
      <c r="C36" s="39">
        <v>4</v>
      </c>
      <c r="D36" s="38">
        <v>67</v>
      </c>
      <c r="E36" s="1" t="s">
        <v>5</v>
      </c>
      <c r="F36" s="39">
        <v>3</v>
      </c>
      <c r="G36" s="38">
        <v>67</v>
      </c>
      <c r="H36" s="1" t="s">
        <v>0</v>
      </c>
      <c r="I36" s="39">
        <v>6</v>
      </c>
      <c r="J36" s="38">
        <v>67</v>
      </c>
      <c r="K36" s="1" t="s">
        <v>5</v>
      </c>
      <c r="L36" s="39">
        <v>5</v>
      </c>
      <c r="M36" s="38">
        <v>67</v>
      </c>
      <c r="N36" s="1" t="s">
        <v>159</v>
      </c>
      <c r="O36" s="39">
        <v>8</v>
      </c>
      <c r="P36" s="38">
        <v>67</v>
      </c>
      <c r="Q36" s="1" t="s">
        <v>159</v>
      </c>
      <c r="R36" s="39">
        <v>8</v>
      </c>
      <c r="S36" s="38">
        <v>67</v>
      </c>
      <c r="T36" s="1" t="s">
        <v>34</v>
      </c>
      <c r="U36" s="39" t="s">
        <v>119</v>
      </c>
      <c r="V36" s="38">
        <v>67</v>
      </c>
      <c r="W36" s="1" t="s">
        <v>41</v>
      </c>
      <c r="X36" s="39">
        <v>8</v>
      </c>
      <c r="Y36" s="38">
        <v>67</v>
      </c>
      <c r="Z36" s="1" t="s">
        <v>41</v>
      </c>
      <c r="AA36" s="39">
        <v>8</v>
      </c>
      <c r="AD36" s="38">
        <v>67</v>
      </c>
      <c r="AE36" s="74">
        <v>4000</v>
      </c>
      <c r="AF36" s="38">
        <v>67</v>
      </c>
      <c r="AG36" s="74">
        <v>4000</v>
      </c>
      <c r="AH36" s="38">
        <v>67</v>
      </c>
      <c r="AI36" s="76" t="s">
        <v>34</v>
      </c>
      <c r="AJ36" s="38">
        <v>67</v>
      </c>
      <c r="AK36" s="76">
        <v>4000</v>
      </c>
      <c r="AL36" s="38">
        <v>67</v>
      </c>
      <c r="AM36" s="76">
        <v>4000</v>
      </c>
      <c r="AN36" s="38">
        <v>67</v>
      </c>
      <c r="AO36" s="74">
        <v>4000</v>
      </c>
      <c r="AP36" s="38">
        <v>67</v>
      </c>
      <c r="AQ36" s="76" t="s">
        <v>34</v>
      </c>
    </row>
    <row r="37" spans="1:43" x14ac:dyDescent="0.15">
      <c r="A37" s="38">
        <v>66</v>
      </c>
      <c r="B37" s="1" t="s">
        <v>0</v>
      </c>
      <c r="C37" s="39">
        <v>4</v>
      </c>
      <c r="D37" s="38">
        <v>66</v>
      </c>
      <c r="E37" s="1" t="s">
        <v>5</v>
      </c>
      <c r="F37" s="39">
        <v>3</v>
      </c>
      <c r="G37" s="38">
        <v>66</v>
      </c>
      <c r="H37" s="1" t="s">
        <v>0</v>
      </c>
      <c r="I37" s="39">
        <v>6</v>
      </c>
      <c r="J37" s="38">
        <v>66</v>
      </c>
      <c r="K37" s="1" t="s">
        <v>5</v>
      </c>
      <c r="L37" s="39">
        <v>5</v>
      </c>
      <c r="M37" s="38">
        <v>66</v>
      </c>
      <c r="N37" s="1" t="s">
        <v>159</v>
      </c>
      <c r="O37" s="39">
        <v>8</v>
      </c>
      <c r="P37" s="38">
        <v>66</v>
      </c>
      <c r="Q37" s="1" t="s">
        <v>159</v>
      </c>
      <c r="R37" s="39">
        <v>8</v>
      </c>
      <c r="S37" s="38">
        <v>66</v>
      </c>
      <c r="T37" s="1" t="s">
        <v>34</v>
      </c>
      <c r="U37" s="39" t="s">
        <v>119</v>
      </c>
      <c r="V37" s="38">
        <v>66</v>
      </c>
      <c r="W37" s="1" t="s">
        <v>41</v>
      </c>
      <c r="X37" s="39">
        <v>8</v>
      </c>
      <c r="Y37" s="38">
        <v>66</v>
      </c>
      <c r="Z37" s="1" t="s">
        <v>41</v>
      </c>
      <c r="AA37" s="39">
        <v>8</v>
      </c>
      <c r="AD37" s="38">
        <v>66</v>
      </c>
      <c r="AE37" s="74">
        <v>4000</v>
      </c>
      <c r="AF37" s="38">
        <v>66</v>
      </c>
      <c r="AG37" s="74">
        <v>4000</v>
      </c>
      <c r="AH37" s="38">
        <v>66</v>
      </c>
      <c r="AI37" s="76" t="s">
        <v>34</v>
      </c>
      <c r="AJ37" s="38">
        <v>66</v>
      </c>
      <c r="AK37" s="76">
        <v>4000</v>
      </c>
      <c r="AL37" s="38">
        <v>66</v>
      </c>
      <c r="AM37" s="76">
        <v>4000</v>
      </c>
      <c r="AN37" s="38">
        <v>66</v>
      </c>
      <c r="AO37" s="74">
        <v>4000</v>
      </c>
      <c r="AP37" s="38">
        <v>66</v>
      </c>
      <c r="AQ37" s="76" t="s">
        <v>34</v>
      </c>
    </row>
    <row r="38" spans="1:43" x14ac:dyDescent="0.15">
      <c r="A38" s="38">
        <v>65</v>
      </c>
      <c r="B38" s="1" t="s">
        <v>0</v>
      </c>
      <c r="C38" s="39">
        <v>4</v>
      </c>
      <c r="D38" s="38">
        <v>65</v>
      </c>
      <c r="E38" s="1" t="s">
        <v>5</v>
      </c>
      <c r="F38" s="39">
        <v>3</v>
      </c>
      <c r="G38" s="38">
        <v>65</v>
      </c>
      <c r="H38" s="1" t="s">
        <v>0</v>
      </c>
      <c r="I38" s="39">
        <v>6</v>
      </c>
      <c r="J38" s="38">
        <v>65</v>
      </c>
      <c r="K38" s="1" t="s">
        <v>5</v>
      </c>
      <c r="L38" s="39">
        <v>5</v>
      </c>
      <c r="M38" s="38">
        <v>65</v>
      </c>
      <c r="N38" s="1" t="s">
        <v>159</v>
      </c>
      <c r="O38" s="39">
        <v>8</v>
      </c>
      <c r="P38" s="38">
        <v>65</v>
      </c>
      <c r="Q38" s="1" t="s">
        <v>159</v>
      </c>
      <c r="R38" s="39">
        <v>8</v>
      </c>
      <c r="S38" s="38">
        <v>65</v>
      </c>
      <c r="T38" s="1" t="s">
        <v>34</v>
      </c>
      <c r="U38" s="39" t="s">
        <v>119</v>
      </c>
      <c r="V38" s="38">
        <v>65</v>
      </c>
      <c r="W38" s="1" t="s">
        <v>41</v>
      </c>
      <c r="X38" s="39">
        <v>8</v>
      </c>
      <c r="Y38" s="38">
        <v>65</v>
      </c>
      <c r="Z38" s="1" t="s">
        <v>41</v>
      </c>
      <c r="AA38" s="39">
        <v>8</v>
      </c>
      <c r="AD38" s="38">
        <v>65</v>
      </c>
      <c r="AE38" s="74">
        <v>4000</v>
      </c>
      <c r="AF38" s="38">
        <v>65</v>
      </c>
      <c r="AG38" s="74">
        <v>4000</v>
      </c>
      <c r="AH38" s="38">
        <v>65</v>
      </c>
      <c r="AI38" s="76" t="s">
        <v>34</v>
      </c>
      <c r="AJ38" s="38">
        <v>65</v>
      </c>
      <c r="AK38" s="76">
        <v>4000</v>
      </c>
      <c r="AL38" s="38">
        <v>65</v>
      </c>
      <c r="AM38" s="76">
        <v>4000</v>
      </c>
      <c r="AN38" s="38">
        <v>65</v>
      </c>
      <c r="AO38" s="74">
        <v>4000</v>
      </c>
      <c r="AP38" s="38">
        <v>65</v>
      </c>
      <c r="AQ38" s="76" t="s">
        <v>34</v>
      </c>
    </row>
    <row r="39" spans="1:43" x14ac:dyDescent="0.15">
      <c r="A39" s="38">
        <v>64</v>
      </c>
      <c r="B39" s="1" t="s">
        <v>0</v>
      </c>
      <c r="C39" s="39">
        <v>4</v>
      </c>
      <c r="D39" s="38">
        <v>64</v>
      </c>
      <c r="E39" s="1" t="s">
        <v>5</v>
      </c>
      <c r="F39" s="39">
        <v>3</v>
      </c>
      <c r="G39" s="38">
        <v>64</v>
      </c>
      <c r="H39" s="1" t="s">
        <v>0</v>
      </c>
      <c r="I39" s="39">
        <v>6</v>
      </c>
      <c r="J39" s="38">
        <v>64</v>
      </c>
      <c r="K39" s="1" t="s">
        <v>5</v>
      </c>
      <c r="L39" s="39">
        <v>5</v>
      </c>
      <c r="M39" s="38">
        <v>64</v>
      </c>
      <c r="N39" s="1" t="s">
        <v>159</v>
      </c>
      <c r="O39" s="39">
        <v>8</v>
      </c>
      <c r="P39" s="38">
        <v>64</v>
      </c>
      <c r="Q39" s="1" t="s">
        <v>159</v>
      </c>
      <c r="R39" s="39">
        <v>8</v>
      </c>
      <c r="S39" s="38">
        <v>64</v>
      </c>
      <c r="T39" s="1" t="s">
        <v>34</v>
      </c>
      <c r="U39" s="39" t="s">
        <v>119</v>
      </c>
      <c r="V39" s="38">
        <v>64</v>
      </c>
      <c r="W39" s="1" t="s">
        <v>42</v>
      </c>
      <c r="X39" s="39">
        <v>7</v>
      </c>
      <c r="Y39" s="38">
        <v>64</v>
      </c>
      <c r="Z39" s="1" t="s">
        <v>42</v>
      </c>
      <c r="AA39" s="39">
        <v>7</v>
      </c>
      <c r="AD39" s="38">
        <v>64</v>
      </c>
      <c r="AE39" s="74">
        <v>4000</v>
      </c>
      <c r="AF39" s="38">
        <v>64</v>
      </c>
      <c r="AG39" s="74">
        <v>4000</v>
      </c>
      <c r="AH39" s="38">
        <v>64</v>
      </c>
      <c r="AI39" s="76" t="s">
        <v>34</v>
      </c>
      <c r="AJ39" s="38">
        <v>64</v>
      </c>
      <c r="AK39" s="76">
        <v>4000</v>
      </c>
      <c r="AL39" s="38">
        <v>64</v>
      </c>
      <c r="AM39" s="76">
        <v>4000</v>
      </c>
      <c r="AN39" s="38">
        <v>64</v>
      </c>
      <c r="AO39" s="74">
        <v>4000</v>
      </c>
      <c r="AP39" s="38">
        <v>64</v>
      </c>
      <c r="AQ39" s="76" t="s">
        <v>34</v>
      </c>
    </row>
    <row r="40" spans="1:43" x14ac:dyDescent="0.15">
      <c r="A40" s="38">
        <v>63</v>
      </c>
      <c r="B40" s="1" t="s">
        <v>0</v>
      </c>
      <c r="C40" s="39">
        <v>4</v>
      </c>
      <c r="D40" s="38">
        <v>63</v>
      </c>
      <c r="E40" s="1" t="s">
        <v>5</v>
      </c>
      <c r="F40" s="39">
        <v>3</v>
      </c>
      <c r="G40" s="38">
        <v>63</v>
      </c>
      <c r="H40" s="1" t="s">
        <v>0</v>
      </c>
      <c r="I40" s="39">
        <v>6</v>
      </c>
      <c r="J40" s="38">
        <v>63</v>
      </c>
      <c r="K40" s="1" t="s">
        <v>5</v>
      </c>
      <c r="L40" s="39">
        <v>5</v>
      </c>
      <c r="M40" s="38">
        <v>63</v>
      </c>
      <c r="N40" s="1" t="s">
        <v>159</v>
      </c>
      <c r="O40" s="39">
        <v>8</v>
      </c>
      <c r="P40" s="38">
        <v>63</v>
      </c>
      <c r="Q40" s="1" t="s">
        <v>159</v>
      </c>
      <c r="R40" s="39">
        <v>8</v>
      </c>
      <c r="S40" s="38">
        <v>63</v>
      </c>
      <c r="T40" s="1" t="s">
        <v>34</v>
      </c>
      <c r="U40" s="39" t="s">
        <v>119</v>
      </c>
      <c r="V40" s="38">
        <v>63</v>
      </c>
      <c r="W40" s="1" t="s">
        <v>42</v>
      </c>
      <c r="X40" s="39">
        <v>7</v>
      </c>
      <c r="Y40" s="38">
        <v>63</v>
      </c>
      <c r="Z40" s="1" t="s">
        <v>42</v>
      </c>
      <c r="AA40" s="39">
        <v>7</v>
      </c>
      <c r="AD40" s="38">
        <v>63</v>
      </c>
      <c r="AE40" s="74">
        <v>4000</v>
      </c>
      <c r="AF40" s="38">
        <v>63</v>
      </c>
      <c r="AG40" s="74">
        <v>4000</v>
      </c>
      <c r="AH40" s="38">
        <v>63</v>
      </c>
      <c r="AI40" s="76" t="s">
        <v>34</v>
      </c>
      <c r="AJ40" s="38">
        <v>63</v>
      </c>
      <c r="AK40" s="76">
        <v>4000</v>
      </c>
      <c r="AL40" s="38">
        <v>63</v>
      </c>
      <c r="AM40" s="76">
        <v>4000</v>
      </c>
      <c r="AN40" s="38">
        <v>63</v>
      </c>
      <c r="AO40" s="74">
        <v>4000</v>
      </c>
      <c r="AP40" s="38">
        <v>63</v>
      </c>
      <c r="AQ40" s="76" t="s">
        <v>34</v>
      </c>
    </row>
    <row r="41" spans="1:43" x14ac:dyDescent="0.15">
      <c r="A41" s="38">
        <v>62</v>
      </c>
      <c r="B41" s="1" t="s">
        <v>0</v>
      </c>
      <c r="C41" s="39">
        <v>4</v>
      </c>
      <c r="D41" s="38">
        <v>62</v>
      </c>
      <c r="E41" s="1" t="s">
        <v>5</v>
      </c>
      <c r="F41" s="39">
        <v>3</v>
      </c>
      <c r="G41" s="38">
        <v>62</v>
      </c>
      <c r="H41" s="1" t="s">
        <v>0</v>
      </c>
      <c r="I41" s="39">
        <v>6</v>
      </c>
      <c r="J41" s="38">
        <v>62</v>
      </c>
      <c r="K41" s="1" t="s">
        <v>5</v>
      </c>
      <c r="L41" s="39">
        <v>5</v>
      </c>
      <c r="M41" s="38">
        <v>62</v>
      </c>
      <c r="N41" s="1" t="s">
        <v>159</v>
      </c>
      <c r="O41" s="39">
        <v>8</v>
      </c>
      <c r="P41" s="38">
        <v>62</v>
      </c>
      <c r="Q41" s="1" t="s">
        <v>159</v>
      </c>
      <c r="R41" s="39">
        <v>8</v>
      </c>
      <c r="S41" s="38">
        <v>62</v>
      </c>
      <c r="T41" s="1" t="s">
        <v>34</v>
      </c>
      <c r="U41" s="39" t="s">
        <v>119</v>
      </c>
      <c r="V41" s="38">
        <v>62</v>
      </c>
      <c r="W41" s="1" t="s">
        <v>42</v>
      </c>
      <c r="X41" s="39">
        <v>7</v>
      </c>
      <c r="Y41" s="38">
        <v>62</v>
      </c>
      <c r="Z41" s="1" t="s">
        <v>42</v>
      </c>
      <c r="AA41" s="39">
        <v>7</v>
      </c>
      <c r="AD41" s="38">
        <v>62</v>
      </c>
      <c r="AE41" s="74">
        <v>4000</v>
      </c>
      <c r="AF41" s="38">
        <v>62</v>
      </c>
      <c r="AG41" s="74">
        <v>4000</v>
      </c>
      <c r="AH41" s="38">
        <v>62</v>
      </c>
      <c r="AI41" s="76" t="s">
        <v>34</v>
      </c>
      <c r="AJ41" s="38">
        <v>62</v>
      </c>
      <c r="AK41" s="76">
        <v>4000</v>
      </c>
      <c r="AL41" s="38">
        <v>62</v>
      </c>
      <c r="AM41" s="76">
        <v>4000</v>
      </c>
      <c r="AN41" s="38">
        <v>62</v>
      </c>
      <c r="AO41" s="74">
        <v>4000</v>
      </c>
      <c r="AP41" s="38">
        <v>62</v>
      </c>
      <c r="AQ41" s="76" t="s">
        <v>34</v>
      </c>
    </row>
    <row r="42" spans="1:43" x14ac:dyDescent="0.15">
      <c r="A42" s="38">
        <v>61</v>
      </c>
      <c r="B42" s="1" t="s">
        <v>0</v>
      </c>
      <c r="C42" s="39">
        <v>4</v>
      </c>
      <c r="D42" s="38">
        <v>61</v>
      </c>
      <c r="E42" s="1" t="s">
        <v>5</v>
      </c>
      <c r="F42" s="39">
        <v>3</v>
      </c>
      <c r="G42" s="38">
        <v>61</v>
      </c>
      <c r="H42" s="1" t="s">
        <v>0</v>
      </c>
      <c r="I42" s="39">
        <v>6</v>
      </c>
      <c r="J42" s="38">
        <v>61</v>
      </c>
      <c r="K42" s="1" t="s">
        <v>5</v>
      </c>
      <c r="L42" s="39">
        <v>5</v>
      </c>
      <c r="M42" s="38">
        <v>61</v>
      </c>
      <c r="N42" s="1" t="s">
        <v>159</v>
      </c>
      <c r="O42" s="39">
        <v>8</v>
      </c>
      <c r="P42" s="38">
        <v>61</v>
      </c>
      <c r="Q42" s="1" t="s">
        <v>159</v>
      </c>
      <c r="R42" s="39">
        <v>8</v>
      </c>
      <c r="S42" s="38">
        <v>61</v>
      </c>
      <c r="T42" s="1" t="s">
        <v>34</v>
      </c>
      <c r="U42" s="39" t="s">
        <v>119</v>
      </c>
      <c r="V42" s="38">
        <v>61</v>
      </c>
      <c r="W42" s="1" t="s">
        <v>42</v>
      </c>
      <c r="X42" s="39">
        <v>7</v>
      </c>
      <c r="Y42" s="38">
        <v>61</v>
      </c>
      <c r="Z42" s="1" t="s">
        <v>42</v>
      </c>
      <c r="AA42" s="39">
        <v>7</v>
      </c>
      <c r="AD42" s="38">
        <v>61</v>
      </c>
      <c r="AE42" s="74">
        <v>4000</v>
      </c>
      <c r="AF42" s="38">
        <v>61</v>
      </c>
      <c r="AG42" s="74">
        <v>4000</v>
      </c>
      <c r="AH42" s="38">
        <v>61</v>
      </c>
      <c r="AI42" s="76" t="s">
        <v>34</v>
      </c>
      <c r="AJ42" s="38">
        <v>61</v>
      </c>
      <c r="AK42" s="76">
        <v>4000</v>
      </c>
      <c r="AL42" s="38">
        <v>61</v>
      </c>
      <c r="AM42" s="76">
        <v>4000</v>
      </c>
      <c r="AN42" s="38">
        <v>61</v>
      </c>
      <c r="AO42" s="74">
        <v>4000</v>
      </c>
      <c r="AP42" s="38">
        <v>61</v>
      </c>
      <c r="AQ42" s="76" t="s">
        <v>34</v>
      </c>
    </row>
    <row r="43" spans="1:43" x14ac:dyDescent="0.15">
      <c r="A43" s="38">
        <v>60</v>
      </c>
      <c r="B43" s="1" t="s">
        <v>0</v>
      </c>
      <c r="C43" s="39">
        <v>4</v>
      </c>
      <c r="D43" s="38">
        <v>60</v>
      </c>
      <c r="E43" s="1" t="s">
        <v>5</v>
      </c>
      <c r="F43" s="39">
        <v>3</v>
      </c>
      <c r="G43" s="38">
        <v>60</v>
      </c>
      <c r="H43" s="1" t="s">
        <v>0</v>
      </c>
      <c r="I43" s="39">
        <v>6</v>
      </c>
      <c r="J43" s="38">
        <v>60</v>
      </c>
      <c r="K43" s="1" t="s">
        <v>5</v>
      </c>
      <c r="L43" s="39">
        <v>5</v>
      </c>
      <c r="M43" s="38">
        <v>60</v>
      </c>
      <c r="N43" s="1" t="s">
        <v>157</v>
      </c>
      <c r="O43" s="39">
        <v>7</v>
      </c>
      <c r="P43" s="38">
        <v>60</v>
      </c>
      <c r="Q43" s="1" t="s">
        <v>158</v>
      </c>
      <c r="R43" s="39">
        <v>7</v>
      </c>
      <c r="S43" s="38">
        <v>60</v>
      </c>
      <c r="T43" s="1" t="s">
        <v>34</v>
      </c>
      <c r="U43" s="39" t="s">
        <v>119</v>
      </c>
      <c r="V43" s="38">
        <v>60</v>
      </c>
      <c r="W43" s="1" t="s">
        <v>42</v>
      </c>
      <c r="X43" s="39">
        <v>7</v>
      </c>
      <c r="Y43" s="38">
        <v>60</v>
      </c>
      <c r="Z43" s="1" t="s">
        <v>42</v>
      </c>
      <c r="AA43" s="39">
        <v>7</v>
      </c>
      <c r="AD43" s="38">
        <v>60</v>
      </c>
      <c r="AE43" s="74">
        <v>4000</v>
      </c>
      <c r="AF43" s="38">
        <v>60</v>
      </c>
      <c r="AG43" s="74">
        <v>4000</v>
      </c>
      <c r="AH43" s="38">
        <v>60</v>
      </c>
      <c r="AI43" s="76" t="s">
        <v>34</v>
      </c>
      <c r="AJ43" s="38">
        <v>60</v>
      </c>
      <c r="AK43" s="76">
        <v>4000</v>
      </c>
      <c r="AL43" s="38">
        <v>60</v>
      </c>
      <c r="AM43" s="76">
        <v>4000</v>
      </c>
      <c r="AN43" s="38">
        <v>60</v>
      </c>
      <c r="AO43" s="74">
        <v>4000</v>
      </c>
      <c r="AP43" s="38">
        <v>60</v>
      </c>
      <c r="AQ43" s="76" t="s">
        <v>34</v>
      </c>
    </row>
    <row r="44" spans="1:43" x14ac:dyDescent="0.15">
      <c r="A44" s="38">
        <v>59</v>
      </c>
      <c r="B44" s="1" t="s">
        <v>0</v>
      </c>
      <c r="C44" s="39">
        <v>4</v>
      </c>
      <c r="D44" s="38">
        <v>59</v>
      </c>
      <c r="E44" s="1" t="s">
        <v>5</v>
      </c>
      <c r="F44" s="39">
        <v>3</v>
      </c>
      <c r="G44" s="38">
        <v>59</v>
      </c>
      <c r="H44" s="1" t="s">
        <v>0</v>
      </c>
      <c r="I44" s="39">
        <v>6</v>
      </c>
      <c r="J44" s="38">
        <v>59</v>
      </c>
      <c r="K44" s="1" t="s">
        <v>5</v>
      </c>
      <c r="L44" s="39">
        <v>5</v>
      </c>
      <c r="M44" s="38">
        <v>59</v>
      </c>
      <c r="N44" s="1" t="s">
        <v>157</v>
      </c>
      <c r="O44" s="39">
        <v>7</v>
      </c>
      <c r="P44" s="38">
        <v>59</v>
      </c>
      <c r="Q44" s="1" t="s">
        <v>158</v>
      </c>
      <c r="R44" s="39">
        <v>7</v>
      </c>
      <c r="S44" s="38">
        <v>59</v>
      </c>
      <c r="T44" s="1" t="s">
        <v>34</v>
      </c>
      <c r="U44" s="39" t="s">
        <v>119</v>
      </c>
      <c r="V44" s="38">
        <v>59</v>
      </c>
      <c r="W44" s="1" t="s">
        <v>43</v>
      </c>
      <c r="X44" s="39">
        <v>6</v>
      </c>
      <c r="Y44" s="38">
        <v>59</v>
      </c>
      <c r="Z44" s="1" t="s">
        <v>43</v>
      </c>
      <c r="AA44" s="39">
        <v>6</v>
      </c>
      <c r="AD44" s="38">
        <v>59</v>
      </c>
      <c r="AE44" s="74">
        <v>4000</v>
      </c>
      <c r="AF44" s="38">
        <v>59</v>
      </c>
      <c r="AG44" s="74">
        <v>4000</v>
      </c>
      <c r="AH44" s="38">
        <v>59</v>
      </c>
      <c r="AI44" s="76" t="s">
        <v>34</v>
      </c>
      <c r="AJ44" s="38">
        <v>59</v>
      </c>
      <c r="AK44" s="76">
        <v>4000</v>
      </c>
      <c r="AL44" s="38">
        <v>59</v>
      </c>
      <c r="AM44" s="76">
        <v>4000</v>
      </c>
      <c r="AN44" s="38">
        <v>59</v>
      </c>
      <c r="AO44" s="74">
        <v>4000</v>
      </c>
      <c r="AP44" s="38">
        <v>59</v>
      </c>
      <c r="AQ44" s="76" t="s">
        <v>34</v>
      </c>
    </row>
    <row r="45" spans="1:43" x14ac:dyDescent="0.15">
      <c r="A45" s="38">
        <v>58</v>
      </c>
      <c r="B45" s="1" t="s">
        <v>0</v>
      </c>
      <c r="C45" s="39">
        <v>4</v>
      </c>
      <c r="D45" s="38">
        <v>58</v>
      </c>
      <c r="E45" s="1" t="s">
        <v>5</v>
      </c>
      <c r="F45" s="39">
        <v>3</v>
      </c>
      <c r="G45" s="38">
        <v>58</v>
      </c>
      <c r="H45" s="1" t="s">
        <v>0</v>
      </c>
      <c r="I45" s="39">
        <v>6</v>
      </c>
      <c r="J45" s="38">
        <v>58</v>
      </c>
      <c r="K45" s="1" t="s">
        <v>5</v>
      </c>
      <c r="L45" s="39">
        <v>5</v>
      </c>
      <c r="M45" s="38">
        <v>58</v>
      </c>
      <c r="N45" s="1" t="s">
        <v>157</v>
      </c>
      <c r="O45" s="39">
        <v>7</v>
      </c>
      <c r="P45" s="38">
        <v>58</v>
      </c>
      <c r="Q45" s="1" t="s">
        <v>157</v>
      </c>
      <c r="R45" s="39">
        <v>7</v>
      </c>
      <c r="S45" s="38">
        <v>58</v>
      </c>
      <c r="T45" s="1" t="s">
        <v>34</v>
      </c>
      <c r="U45" s="39" t="s">
        <v>119</v>
      </c>
      <c r="V45" s="38">
        <v>58</v>
      </c>
      <c r="W45" s="1" t="s">
        <v>43</v>
      </c>
      <c r="X45" s="39">
        <v>6</v>
      </c>
      <c r="Y45" s="38">
        <v>58</v>
      </c>
      <c r="Z45" s="1" t="s">
        <v>43</v>
      </c>
      <c r="AA45" s="39">
        <v>6</v>
      </c>
      <c r="AD45" s="38">
        <v>58</v>
      </c>
      <c r="AE45" s="74">
        <v>4000</v>
      </c>
      <c r="AF45" s="38">
        <v>58</v>
      </c>
      <c r="AG45" s="74">
        <v>4000</v>
      </c>
      <c r="AH45" s="38">
        <v>58</v>
      </c>
      <c r="AI45" s="76" t="s">
        <v>34</v>
      </c>
      <c r="AJ45" s="38">
        <v>58</v>
      </c>
      <c r="AK45" s="76">
        <v>4000</v>
      </c>
      <c r="AL45" s="38">
        <v>58</v>
      </c>
      <c r="AM45" s="76">
        <v>4000</v>
      </c>
      <c r="AN45" s="38">
        <v>58</v>
      </c>
      <c r="AO45" s="74">
        <v>4000</v>
      </c>
      <c r="AP45" s="38">
        <v>58</v>
      </c>
      <c r="AQ45" s="76" t="s">
        <v>34</v>
      </c>
    </row>
    <row r="46" spans="1:43" x14ac:dyDescent="0.15">
      <c r="A46" s="38">
        <v>57</v>
      </c>
      <c r="B46" s="1" t="s">
        <v>0</v>
      </c>
      <c r="C46" s="39">
        <v>4</v>
      </c>
      <c r="D46" s="38">
        <v>57</v>
      </c>
      <c r="E46" s="1" t="s">
        <v>5</v>
      </c>
      <c r="F46" s="39">
        <v>3</v>
      </c>
      <c r="G46" s="38">
        <v>57</v>
      </c>
      <c r="H46" s="1" t="s">
        <v>0</v>
      </c>
      <c r="I46" s="39">
        <v>6</v>
      </c>
      <c r="J46" s="38">
        <v>57</v>
      </c>
      <c r="K46" s="1" t="s">
        <v>5</v>
      </c>
      <c r="L46" s="39">
        <v>5</v>
      </c>
      <c r="M46" s="38">
        <v>57</v>
      </c>
      <c r="N46" s="1" t="s">
        <v>157</v>
      </c>
      <c r="O46" s="39">
        <v>7</v>
      </c>
      <c r="P46" s="38">
        <v>57</v>
      </c>
      <c r="Q46" s="1" t="s">
        <v>157</v>
      </c>
      <c r="R46" s="39">
        <v>7</v>
      </c>
      <c r="S46" s="38">
        <v>57</v>
      </c>
      <c r="T46" s="1" t="s">
        <v>34</v>
      </c>
      <c r="U46" s="39" t="s">
        <v>119</v>
      </c>
      <c r="V46" s="38">
        <v>57</v>
      </c>
      <c r="W46" s="1" t="s">
        <v>43</v>
      </c>
      <c r="X46" s="39">
        <v>6</v>
      </c>
      <c r="Y46" s="38">
        <v>57</v>
      </c>
      <c r="Z46" s="1" t="s">
        <v>43</v>
      </c>
      <c r="AA46" s="39">
        <v>6</v>
      </c>
      <c r="AD46" s="38">
        <v>57</v>
      </c>
      <c r="AE46" s="74">
        <v>4000</v>
      </c>
      <c r="AF46" s="38">
        <v>57</v>
      </c>
      <c r="AG46" s="74">
        <v>4000</v>
      </c>
      <c r="AH46" s="38">
        <v>57</v>
      </c>
      <c r="AI46" s="76" t="s">
        <v>34</v>
      </c>
      <c r="AJ46" s="38">
        <v>57</v>
      </c>
      <c r="AK46" s="76">
        <v>4000</v>
      </c>
      <c r="AL46" s="38">
        <v>57</v>
      </c>
      <c r="AM46" s="76">
        <v>4000</v>
      </c>
      <c r="AN46" s="38">
        <v>57</v>
      </c>
      <c r="AO46" s="74">
        <v>4000</v>
      </c>
      <c r="AP46" s="38">
        <v>57</v>
      </c>
      <c r="AQ46" s="76" t="s">
        <v>34</v>
      </c>
    </row>
    <row r="47" spans="1:43" x14ac:dyDescent="0.15">
      <c r="A47" s="38">
        <v>56</v>
      </c>
      <c r="B47" s="1" t="s">
        <v>0</v>
      </c>
      <c r="C47" s="39">
        <v>4</v>
      </c>
      <c r="D47" s="38">
        <v>56</v>
      </c>
      <c r="E47" s="1" t="s">
        <v>5</v>
      </c>
      <c r="F47" s="39">
        <v>3</v>
      </c>
      <c r="G47" s="38">
        <v>56</v>
      </c>
      <c r="H47" s="1" t="s">
        <v>0</v>
      </c>
      <c r="I47" s="39">
        <v>6</v>
      </c>
      <c r="J47" s="38">
        <v>56</v>
      </c>
      <c r="K47" s="1" t="s">
        <v>5</v>
      </c>
      <c r="L47" s="39">
        <v>5</v>
      </c>
      <c r="M47" s="38">
        <v>56</v>
      </c>
      <c r="N47" s="1" t="s">
        <v>158</v>
      </c>
      <c r="O47" s="39">
        <v>7</v>
      </c>
      <c r="P47" s="38">
        <v>56</v>
      </c>
      <c r="Q47" s="1" t="s">
        <v>157</v>
      </c>
      <c r="R47" s="39">
        <v>7</v>
      </c>
      <c r="S47" s="38">
        <v>56</v>
      </c>
      <c r="T47" s="1" t="s">
        <v>34</v>
      </c>
      <c r="U47" s="39" t="s">
        <v>119</v>
      </c>
      <c r="V47" s="38">
        <v>56</v>
      </c>
      <c r="W47" s="1" t="s">
        <v>43</v>
      </c>
      <c r="X47" s="39">
        <v>6</v>
      </c>
      <c r="Y47" s="38">
        <v>56</v>
      </c>
      <c r="Z47" s="1" t="s">
        <v>43</v>
      </c>
      <c r="AA47" s="39">
        <v>6</v>
      </c>
      <c r="AD47" s="38">
        <v>56</v>
      </c>
      <c r="AE47" s="74">
        <v>4000</v>
      </c>
      <c r="AF47" s="38">
        <v>56</v>
      </c>
      <c r="AG47" s="74">
        <v>4000</v>
      </c>
      <c r="AH47" s="38">
        <v>56</v>
      </c>
      <c r="AI47" s="76" t="s">
        <v>34</v>
      </c>
      <c r="AJ47" s="38">
        <v>56</v>
      </c>
      <c r="AK47" s="76">
        <v>4000</v>
      </c>
      <c r="AL47" s="38">
        <v>56</v>
      </c>
      <c r="AM47" s="76">
        <v>4000</v>
      </c>
      <c r="AN47" s="38">
        <v>56</v>
      </c>
      <c r="AO47" s="74">
        <v>4000</v>
      </c>
      <c r="AP47" s="38">
        <v>56</v>
      </c>
      <c r="AQ47" s="76" t="s">
        <v>34</v>
      </c>
    </row>
    <row r="48" spans="1:43" x14ac:dyDescent="0.15">
      <c r="A48" s="38">
        <v>55</v>
      </c>
      <c r="B48" s="1" t="s">
        <v>0</v>
      </c>
      <c r="C48" s="39">
        <v>4</v>
      </c>
      <c r="D48" s="38">
        <v>55</v>
      </c>
      <c r="E48" s="1" t="s">
        <v>5</v>
      </c>
      <c r="F48" s="39">
        <v>3</v>
      </c>
      <c r="G48" s="38">
        <v>55</v>
      </c>
      <c r="H48" s="1" t="s">
        <v>0</v>
      </c>
      <c r="I48" s="39">
        <v>6</v>
      </c>
      <c r="J48" s="38">
        <v>55</v>
      </c>
      <c r="K48" s="1" t="s">
        <v>5</v>
      </c>
      <c r="L48" s="39">
        <v>5</v>
      </c>
      <c r="M48" s="38">
        <v>55</v>
      </c>
      <c r="N48" s="1" t="s">
        <v>158</v>
      </c>
      <c r="O48" s="39">
        <v>7</v>
      </c>
      <c r="P48" s="38">
        <v>55</v>
      </c>
      <c r="Q48" s="1" t="s">
        <v>157</v>
      </c>
      <c r="R48" s="39">
        <v>7</v>
      </c>
      <c r="S48" s="38">
        <v>55</v>
      </c>
      <c r="T48" s="1" t="s">
        <v>34</v>
      </c>
      <c r="U48" s="39" t="s">
        <v>119</v>
      </c>
      <c r="V48" s="38">
        <v>55</v>
      </c>
      <c r="W48" s="1" t="s">
        <v>43</v>
      </c>
      <c r="X48" s="39">
        <v>6</v>
      </c>
      <c r="Y48" s="38">
        <v>55</v>
      </c>
      <c r="Z48" s="1" t="s">
        <v>43</v>
      </c>
      <c r="AA48" s="39">
        <v>6</v>
      </c>
      <c r="AD48" s="38">
        <v>55</v>
      </c>
      <c r="AE48" s="74">
        <v>4000</v>
      </c>
      <c r="AF48" s="38">
        <v>55</v>
      </c>
      <c r="AG48" s="74">
        <v>4000</v>
      </c>
      <c r="AH48" s="38">
        <v>55</v>
      </c>
      <c r="AI48" s="76" t="s">
        <v>34</v>
      </c>
      <c r="AJ48" s="38">
        <v>55</v>
      </c>
      <c r="AK48" s="76">
        <v>4000</v>
      </c>
      <c r="AL48" s="38">
        <v>55</v>
      </c>
      <c r="AM48" s="76">
        <v>4000</v>
      </c>
      <c r="AN48" s="38">
        <v>55</v>
      </c>
      <c r="AO48" s="74">
        <v>4000</v>
      </c>
      <c r="AP48" s="38">
        <v>55</v>
      </c>
      <c r="AQ48" s="76" t="s">
        <v>34</v>
      </c>
    </row>
    <row r="49" spans="1:43" x14ac:dyDescent="0.15">
      <c r="A49" s="38">
        <v>54</v>
      </c>
      <c r="B49" s="1" t="s">
        <v>0</v>
      </c>
      <c r="C49" s="39">
        <v>4</v>
      </c>
      <c r="D49" s="38">
        <v>54</v>
      </c>
      <c r="E49" s="1" t="s">
        <v>5</v>
      </c>
      <c r="F49" s="39">
        <v>3</v>
      </c>
      <c r="G49" s="38">
        <v>54</v>
      </c>
      <c r="H49" s="1" t="s">
        <v>0</v>
      </c>
      <c r="I49" s="39">
        <v>6</v>
      </c>
      <c r="J49" s="38">
        <v>54</v>
      </c>
      <c r="K49" s="1" t="s">
        <v>5</v>
      </c>
      <c r="L49" s="39">
        <v>5</v>
      </c>
      <c r="M49" s="38">
        <v>54</v>
      </c>
      <c r="N49" s="1" t="s">
        <v>124</v>
      </c>
      <c r="O49" s="39">
        <v>6</v>
      </c>
      <c r="P49" s="38">
        <v>54</v>
      </c>
      <c r="Q49" s="1" t="s">
        <v>124</v>
      </c>
      <c r="R49" s="39">
        <v>6</v>
      </c>
      <c r="S49" s="38">
        <v>54</v>
      </c>
      <c r="T49" s="1" t="s">
        <v>34</v>
      </c>
      <c r="U49" s="39" t="s">
        <v>119</v>
      </c>
      <c r="V49" s="38">
        <v>54</v>
      </c>
      <c r="W49" s="1" t="s">
        <v>44</v>
      </c>
      <c r="X49" s="39">
        <v>5</v>
      </c>
      <c r="Y49" s="38">
        <v>54</v>
      </c>
      <c r="Z49" s="1" t="s">
        <v>44</v>
      </c>
      <c r="AA49" s="39">
        <v>5</v>
      </c>
      <c r="AD49" s="38">
        <v>54</v>
      </c>
      <c r="AE49" s="74">
        <v>4000</v>
      </c>
      <c r="AF49" s="38">
        <v>54</v>
      </c>
      <c r="AG49" s="74">
        <v>4000</v>
      </c>
      <c r="AH49" s="38">
        <v>54</v>
      </c>
      <c r="AI49" s="76" t="s">
        <v>34</v>
      </c>
      <c r="AJ49" s="38">
        <v>54</v>
      </c>
      <c r="AK49" s="76">
        <v>4000</v>
      </c>
      <c r="AL49" s="38">
        <v>54</v>
      </c>
      <c r="AM49" s="76">
        <v>4000</v>
      </c>
      <c r="AN49" s="38">
        <v>54</v>
      </c>
      <c r="AO49" s="74">
        <v>4000</v>
      </c>
      <c r="AP49" s="38">
        <v>54</v>
      </c>
      <c r="AQ49" s="76" t="s">
        <v>34</v>
      </c>
    </row>
    <row r="50" spans="1:43" x14ac:dyDescent="0.15">
      <c r="A50" s="38">
        <v>53</v>
      </c>
      <c r="B50" s="1" t="s">
        <v>0</v>
      </c>
      <c r="C50" s="39">
        <v>4</v>
      </c>
      <c r="D50" s="38">
        <v>53</v>
      </c>
      <c r="E50" s="1" t="s">
        <v>5</v>
      </c>
      <c r="F50" s="39">
        <v>3</v>
      </c>
      <c r="G50" s="38">
        <v>53</v>
      </c>
      <c r="H50" s="1" t="s">
        <v>0</v>
      </c>
      <c r="I50" s="39">
        <v>6</v>
      </c>
      <c r="J50" s="38">
        <v>53</v>
      </c>
      <c r="K50" s="1" t="s">
        <v>5</v>
      </c>
      <c r="L50" s="39">
        <v>5</v>
      </c>
      <c r="M50" s="38">
        <v>53</v>
      </c>
      <c r="N50" s="1" t="s">
        <v>124</v>
      </c>
      <c r="O50" s="39">
        <v>6</v>
      </c>
      <c r="P50" s="38">
        <v>53</v>
      </c>
      <c r="Q50" s="1" t="s">
        <v>124</v>
      </c>
      <c r="R50" s="39">
        <v>6</v>
      </c>
      <c r="S50" s="38">
        <v>53</v>
      </c>
      <c r="T50" s="1" t="s">
        <v>34</v>
      </c>
      <c r="U50" s="39" t="s">
        <v>119</v>
      </c>
      <c r="V50" s="38">
        <v>53</v>
      </c>
      <c r="W50" s="1" t="s">
        <v>44</v>
      </c>
      <c r="X50" s="39">
        <v>5</v>
      </c>
      <c r="Y50" s="38">
        <v>53</v>
      </c>
      <c r="Z50" s="1" t="s">
        <v>44</v>
      </c>
      <c r="AA50" s="39">
        <v>5</v>
      </c>
      <c r="AD50" s="38">
        <v>53</v>
      </c>
      <c r="AE50" s="74">
        <v>4000</v>
      </c>
      <c r="AF50" s="38">
        <v>53</v>
      </c>
      <c r="AG50" s="74">
        <v>4000</v>
      </c>
      <c r="AH50" s="38">
        <v>53</v>
      </c>
      <c r="AI50" s="76" t="s">
        <v>34</v>
      </c>
      <c r="AJ50" s="38">
        <v>53</v>
      </c>
      <c r="AK50" s="76">
        <v>4000</v>
      </c>
      <c r="AL50" s="38">
        <v>53</v>
      </c>
      <c r="AM50" s="76">
        <v>4000</v>
      </c>
      <c r="AN50" s="38">
        <v>53</v>
      </c>
      <c r="AO50" s="74">
        <v>4000</v>
      </c>
      <c r="AP50" s="38">
        <v>53</v>
      </c>
      <c r="AQ50" s="76" t="s">
        <v>34</v>
      </c>
    </row>
    <row r="51" spans="1:43" x14ac:dyDescent="0.15">
      <c r="A51" s="38">
        <v>52</v>
      </c>
      <c r="B51" s="1" t="s">
        <v>0</v>
      </c>
      <c r="C51" s="39">
        <v>4</v>
      </c>
      <c r="D51" s="38">
        <v>52</v>
      </c>
      <c r="E51" s="1" t="s">
        <v>5</v>
      </c>
      <c r="F51" s="39">
        <v>3</v>
      </c>
      <c r="G51" s="38">
        <v>52</v>
      </c>
      <c r="H51" s="1" t="s">
        <v>0</v>
      </c>
      <c r="I51" s="39">
        <v>6</v>
      </c>
      <c r="J51" s="38">
        <v>52</v>
      </c>
      <c r="K51" s="1" t="s">
        <v>5</v>
      </c>
      <c r="L51" s="39">
        <v>5</v>
      </c>
      <c r="M51" s="38">
        <v>52</v>
      </c>
      <c r="N51" s="1" t="s">
        <v>123</v>
      </c>
      <c r="O51" s="39">
        <v>6</v>
      </c>
      <c r="P51" s="38">
        <v>52</v>
      </c>
      <c r="Q51" s="1" t="s">
        <v>123</v>
      </c>
      <c r="R51" s="39">
        <v>6</v>
      </c>
      <c r="S51" s="38">
        <v>52</v>
      </c>
      <c r="T51" s="1" t="s">
        <v>34</v>
      </c>
      <c r="U51" s="39" t="s">
        <v>119</v>
      </c>
      <c r="V51" s="38">
        <v>52</v>
      </c>
      <c r="W51" s="1" t="s">
        <v>44</v>
      </c>
      <c r="X51" s="39">
        <v>5</v>
      </c>
      <c r="Y51" s="38">
        <v>52</v>
      </c>
      <c r="Z51" s="1" t="s">
        <v>44</v>
      </c>
      <c r="AA51" s="39">
        <v>5</v>
      </c>
      <c r="AD51" s="38">
        <v>52</v>
      </c>
      <c r="AE51" s="74">
        <v>4000</v>
      </c>
      <c r="AF51" s="38">
        <v>52</v>
      </c>
      <c r="AG51" s="74">
        <v>4000</v>
      </c>
      <c r="AH51" s="38">
        <v>52</v>
      </c>
      <c r="AI51" s="76" t="s">
        <v>34</v>
      </c>
      <c r="AJ51" s="38">
        <v>52</v>
      </c>
      <c r="AK51" s="76">
        <v>4000</v>
      </c>
      <c r="AL51" s="38">
        <v>52</v>
      </c>
      <c r="AM51" s="76">
        <v>4000</v>
      </c>
      <c r="AN51" s="38">
        <v>52</v>
      </c>
      <c r="AO51" s="74">
        <v>4000</v>
      </c>
      <c r="AP51" s="38">
        <v>52</v>
      </c>
      <c r="AQ51" s="76" t="s">
        <v>34</v>
      </c>
    </row>
    <row r="52" spans="1:43" x14ac:dyDescent="0.15">
      <c r="A52" s="38">
        <v>51</v>
      </c>
      <c r="B52" s="1" t="s">
        <v>0</v>
      </c>
      <c r="C52" s="39">
        <v>4</v>
      </c>
      <c r="D52" s="38">
        <v>51</v>
      </c>
      <c r="E52" s="1" t="s">
        <v>5</v>
      </c>
      <c r="F52" s="39">
        <v>3</v>
      </c>
      <c r="G52" s="38">
        <v>51</v>
      </c>
      <c r="H52" s="1" t="s">
        <v>0</v>
      </c>
      <c r="I52" s="39">
        <v>6</v>
      </c>
      <c r="J52" s="38">
        <v>51</v>
      </c>
      <c r="K52" s="1" t="s">
        <v>5</v>
      </c>
      <c r="L52" s="39">
        <v>5</v>
      </c>
      <c r="M52" s="38">
        <v>51</v>
      </c>
      <c r="N52" s="1" t="s">
        <v>123</v>
      </c>
      <c r="O52" s="39">
        <v>6</v>
      </c>
      <c r="P52" s="38">
        <v>51</v>
      </c>
      <c r="Q52" s="1" t="s">
        <v>123</v>
      </c>
      <c r="R52" s="39">
        <v>6</v>
      </c>
      <c r="S52" s="38">
        <v>51</v>
      </c>
      <c r="T52" s="1" t="s">
        <v>34</v>
      </c>
      <c r="U52" s="39" t="s">
        <v>119</v>
      </c>
      <c r="V52" s="38">
        <v>51</v>
      </c>
      <c r="W52" s="1" t="s">
        <v>44</v>
      </c>
      <c r="X52" s="39">
        <v>5</v>
      </c>
      <c r="Y52" s="38">
        <v>51</v>
      </c>
      <c r="Z52" s="1" t="s">
        <v>44</v>
      </c>
      <c r="AA52" s="39">
        <v>5</v>
      </c>
      <c r="AD52" s="38">
        <v>51</v>
      </c>
      <c r="AE52" s="74">
        <v>4000</v>
      </c>
      <c r="AF52" s="38">
        <v>51</v>
      </c>
      <c r="AG52" s="74">
        <v>4000</v>
      </c>
      <c r="AH52" s="38">
        <v>51</v>
      </c>
      <c r="AI52" s="76" t="s">
        <v>34</v>
      </c>
      <c r="AJ52" s="38">
        <v>51</v>
      </c>
      <c r="AK52" s="76">
        <v>4000</v>
      </c>
      <c r="AL52" s="38">
        <v>51</v>
      </c>
      <c r="AM52" s="76">
        <v>4000</v>
      </c>
      <c r="AN52" s="38">
        <v>51</v>
      </c>
      <c r="AO52" s="74">
        <v>4000</v>
      </c>
      <c r="AP52" s="38">
        <v>51</v>
      </c>
      <c r="AQ52" s="76" t="s">
        <v>34</v>
      </c>
    </row>
    <row r="53" spans="1:43" x14ac:dyDescent="0.15">
      <c r="A53" s="38">
        <v>50</v>
      </c>
      <c r="B53" s="1" t="s">
        <v>0</v>
      </c>
      <c r="C53" s="39">
        <v>4</v>
      </c>
      <c r="D53" s="38">
        <v>50</v>
      </c>
      <c r="E53" s="1" t="s">
        <v>5</v>
      </c>
      <c r="F53" s="39">
        <v>3</v>
      </c>
      <c r="G53" s="38">
        <v>50</v>
      </c>
      <c r="H53" s="1" t="s">
        <v>0</v>
      </c>
      <c r="I53" s="39">
        <v>6</v>
      </c>
      <c r="J53" s="38">
        <v>50</v>
      </c>
      <c r="K53" s="1" t="s">
        <v>5</v>
      </c>
      <c r="L53" s="39">
        <v>5</v>
      </c>
      <c r="M53" s="38">
        <v>50</v>
      </c>
      <c r="N53" s="1" t="s">
        <v>123</v>
      </c>
      <c r="O53" s="39">
        <v>6</v>
      </c>
      <c r="P53" s="38">
        <v>50</v>
      </c>
      <c r="Q53" s="1" t="s">
        <v>123</v>
      </c>
      <c r="R53" s="39">
        <v>6</v>
      </c>
      <c r="S53" s="38">
        <v>50</v>
      </c>
      <c r="T53" s="1" t="s">
        <v>34</v>
      </c>
      <c r="U53" s="39" t="s">
        <v>119</v>
      </c>
      <c r="V53" s="38">
        <v>50</v>
      </c>
      <c r="W53" s="1" t="s">
        <v>44</v>
      </c>
      <c r="X53" s="39">
        <v>5</v>
      </c>
      <c r="Y53" s="38">
        <v>50</v>
      </c>
      <c r="Z53" s="1" t="s">
        <v>44</v>
      </c>
      <c r="AA53" s="39">
        <v>5</v>
      </c>
      <c r="AD53" s="38">
        <v>50</v>
      </c>
      <c r="AE53" s="74">
        <v>4000</v>
      </c>
      <c r="AF53" s="38">
        <v>50</v>
      </c>
      <c r="AG53" s="74">
        <v>4000</v>
      </c>
      <c r="AH53" s="38">
        <v>50</v>
      </c>
      <c r="AI53" s="76" t="s">
        <v>34</v>
      </c>
      <c r="AJ53" s="38">
        <v>50</v>
      </c>
      <c r="AK53" s="76">
        <v>4000</v>
      </c>
      <c r="AL53" s="38">
        <v>50</v>
      </c>
      <c r="AM53" s="76">
        <v>4000</v>
      </c>
      <c r="AN53" s="38">
        <v>50</v>
      </c>
      <c r="AO53" s="74">
        <v>4000</v>
      </c>
      <c r="AP53" s="38">
        <v>50</v>
      </c>
      <c r="AQ53" s="76" t="s">
        <v>34</v>
      </c>
    </row>
    <row r="54" spans="1:43" x14ac:dyDescent="0.15">
      <c r="A54" s="38">
        <v>49</v>
      </c>
      <c r="B54" s="1" t="s">
        <v>0</v>
      </c>
      <c r="C54" s="39">
        <v>4</v>
      </c>
      <c r="D54" s="38">
        <v>49</v>
      </c>
      <c r="E54" s="1" t="s">
        <v>5</v>
      </c>
      <c r="F54" s="39">
        <v>3</v>
      </c>
      <c r="G54" s="38">
        <v>49</v>
      </c>
      <c r="H54" s="1" t="s">
        <v>0</v>
      </c>
      <c r="I54" s="39">
        <v>6</v>
      </c>
      <c r="J54" s="38">
        <v>49</v>
      </c>
      <c r="K54" s="1" t="s">
        <v>5</v>
      </c>
      <c r="L54" s="39">
        <v>5</v>
      </c>
      <c r="M54" s="38">
        <v>49</v>
      </c>
      <c r="N54" s="1" t="s">
        <v>123</v>
      </c>
      <c r="O54" s="39">
        <v>6</v>
      </c>
      <c r="P54" s="38">
        <v>49</v>
      </c>
      <c r="Q54" s="1" t="s">
        <v>123</v>
      </c>
      <c r="R54" s="39">
        <v>6</v>
      </c>
      <c r="S54" s="38">
        <v>49</v>
      </c>
      <c r="T54" s="1" t="s">
        <v>34</v>
      </c>
      <c r="U54" s="39" t="s">
        <v>119</v>
      </c>
      <c r="V54" s="38">
        <v>49</v>
      </c>
      <c r="W54" s="1" t="s">
        <v>45</v>
      </c>
      <c r="X54" s="39">
        <v>4</v>
      </c>
      <c r="Y54" s="38">
        <v>49</v>
      </c>
      <c r="Z54" s="1" t="s">
        <v>45</v>
      </c>
      <c r="AA54" s="39">
        <v>4</v>
      </c>
      <c r="AD54" s="38">
        <v>49</v>
      </c>
      <c r="AE54" s="74">
        <v>4000</v>
      </c>
      <c r="AF54" s="38">
        <v>49</v>
      </c>
      <c r="AG54" s="74">
        <v>4000</v>
      </c>
      <c r="AH54" s="38">
        <v>49</v>
      </c>
      <c r="AI54" s="76" t="s">
        <v>34</v>
      </c>
      <c r="AJ54" s="38">
        <v>49</v>
      </c>
      <c r="AK54" s="76">
        <v>4000</v>
      </c>
      <c r="AL54" s="38">
        <v>49</v>
      </c>
      <c r="AM54" s="76">
        <v>4000</v>
      </c>
      <c r="AN54" s="38">
        <v>49</v>
      </c>
      <c r="AO54" s="74">
        <v>4000</v>
      </c>
      <c r="AP54" s="38">
        <v>49</v>
      </c>
      <c r="AQ54" s="76" t="s">
        <v>34</v>
      </c>
    </row>
    <row r="55" spans="1:43" x14ac:dyDescent="0.15">
      <c r="A55" s="38">
        <v>48</v>
      </c>
      <c r="B55" s="1" t="s">
        <v>0</v>
      </c>
      <c r="C55" s="39">
        <v>4</v>
      </c>
      <c r="D55" s="38">
        <v>48</v>
      </c>
      <c r="E55" s="1" t="s">
        <v>5</v>
      </c>
      <c r="F55" s="39">
        <v>3</v>
      </c>
      <c r="G55" s="38">
        <v>48</v>
      </c>
      <c r="H55" s="1" t="s">
        <v>0</v>
      </c>
      <c r="I55" s="39">
        <v>6</v>
      </c>
      <c r="J55" s="38">
        <v>48</v>
      </c>
      <c r="K55" s="1" t="s">
        <v>5</v>
      </c>
      <c r="L55" s="39">
        <v>5</v>
      </c>
      <c r="M55" s="38">
        <v>48</v>
      </c>
      <c r="N55" s="1" t="s">
        <v>123</v>
      </c>
      <c r="O55" s="39">
        <v>6</v>
      </c>
      <c r="P55" s="38">
        <v>48</v>
      </c>
      <c r="Q55" s="1" t="s">
        <v>123</v>
      </c>
      <c r="R55" s="39">
        <v>6</v>
      </c>
      <c r="S55" s="38">
        <v>48</v>
      </c>
      <c r="T55" s="1" t="s">
        <v>34</v>
      </c>
      <c r="U55" s="39" t="s">
        <v>119</v>
      </c>
      <c r="V55" s="38">
        <v>48</v>
      </c>
      <c r="W55" s="1" t="s">
        <v>45</v>
      </c>
      <c r="X55" s="39">
        <v>4</v>
      </c>
      <c r="Y55" s="38">
        <v>48</v>
      </c>
      <c r="Z55" s="1" t="s">
        <v>45</v>
      </c>
      <c r="AA55" s="39">
        <v>4</v>
      </c>
      <c r="AD55" s="38">
        <v>48</v>
      </c>
      <c r="AE55" s="74">
        <v>4000</v>
      </c>
      <c r="AF55" s="38">
        <v>48</v>
      </c>
      <c r="AG55" s="74">
        <v>4000</v>
      </c>
      <c r="AH55" s="38">
        <v>48</v>
      </c>
      <c r="AI55" s="76" t="s">
        <v>34</v>
      </c>
      <c r="AJ55" s="38">
        <v>48</v>
      </c>
      <c r="AK55" s="76">
        <v>4000</v>
      </c>
      <c r="AL55" s="38">
        <v>48</v>
      </c>
      <c r="AM55" s="76">
        <v>4000</v>
      </c>
      <c r="AN55" s="38">
        <v>48</v>
      </c>
      <c r="AO55" s="74">
        <v>4000</v>
      </c>
      <c r="AP55" s="38">
        <v>48</v>
      </c>
      <c r="AQ55" s="76" t="s">
        <v>34</v>
      </c>
    </row>
    <row r="56" spans="1:43" x14ac:dyDescent="0.15">
      <c r="A56" s="38">
        <v>47</v>
      </c>
      <c r="B56" s="1" t="s">
        <v>0</v>
      </c>
      <c r="C56" s="39">
        <v>4</v>
      </c>
      <c r="D56" s="38">
        <v>47</v>
      </c>
      <c r="E56" s="1" t="s">
        <v>5</v>
      </c>
      <c r="F56" s="39">
        <v>3</v>
      </c>
      <c r="G56" s="38">
        <v>47</v>
      </c>
      <c r="H56" s="1" t="s">
        <v>0</v>
      </c>
      <c r="I56" s="39">
        <v>6</v>
      </c>
      <c r="J56" s="38">
        <v>47</v>
      </c>
      <c r="K56" s="1" t="s">
        <v>5</v>
      </c>
      <c r="L56" s="39">
        <v>5</v>
      </c>
      <c r="M56" s="38">
        <v>47</v>
      </c>
      <c r="N56" s="1" t="s">
        <v>123</v>
      </c>
      <c r="O56" s="39">
        <v>6</v>
      </c>
      <c r="P56" s="38">
        <v>47</v>
      </c>
      <c r="Q56" s="1" t="s">
        <v>123</v>
      </c>
      <c r="R56" s="39">
        <v>6</v>
      </c>
      <c r="S56" s="38">
        <v>47</v>
      </c>
      <c r="T56" s="1" t="s">
        <v>34</v>
      </c>
      <c r="U56" s="39" t="s">
        <v>119</v>
      </c>
      <c r="V56" s="38">
        <v>47</v>
      </c>
      <c r="W56" s="1" t="s">
        <v>45</v>
      </c>
      <c r="X56" s="39">
        <v>4</v>
      </c>
      <c r="Y56" s="38">
        <v>47</v>
      </c>
      <c r="Z56" s="1" t="s">
        <v>45</v>
      </c>
      <c r="AA56" s="39">
        <v>4</v>
      </c>
      <c r="AD56" s="38">
        <v>47</v>
      </c>
      <c r="AE56" s="74">
        <v>4000</v>
      </c>
      <c r="AF56" s="38">
        <v>47</v>
      </c>
      <c r="AG56" s="74">
        <v>4000</v>
      </c>
      <c r="AH56" s="38">
        <v>47</v>
      </c>
      <c r="AI56" s="76" t="s">
        <v>34</v>
      </c>
      <c r="AJ56" s="38">
        <v>47</v>
      </c>
      <c r="AK56" s="76">
        <v>4000</v>
      </c>
      <c r="AL56" s="38">
        <v>47</v>
      </c>
      <c r="AM56" s="76">
        <v>4000</v>
      </c>
      <c r="AN56" s="38">
        <v>47</v>
      </c>
      <c r="AO56" s="74">
        <v>4000</v>
      </c>
      <c r="AP56" s="38">
        <v>47</v>
      </c>
      <c r="AQ56" s="76" t="s">
        <v>34</v>
      </c>
    </row>
    <row r="57" spans="1:43" x14ac:dyDescent="0.15">
      <c r="A57" s="38">
        <v>46</v>
      </c>
      <c r="B57" s="1" t="s">
        <v>0</v>
      </c>
      <c r="C57" s="39">
        <v>4</v>
      </c>
      <c r="D57" s="38">
        <v>46</v>
      </c>
      <c r="E57" s="1" t="s">
        <v>5</v>
      </c>
      <c r="F57" s="39">
        <v>3</v>
      </c>
      <c r="G57" s="38">
        <v>46</v>
      </c>
      <c r="H57" s="1" t="s">
        <v>0</v>
      </c>
      <c r="I57" s="39">
        <v>6</v>
      </c>
      <c r="J57" s="38">
        <v>46</v>
      </c>
      <c r="K57" s="1" t="s">
        <v>5</v>
      </c>
      <c r="L57" s="39">
        <v>5</v>
      </c>
      <c r="M57" s="38">
        <v>46</v>
      </c>
      <c r="N57" s="1" t="s">
        <v>123</v>
      </c>
      <c r="O57" s="39">
        <v>6</v>
      </c>
      <c r="P57" s="38">
        <v>46</v>
      </c>
      <c r="Q57" s="1" t="s">
        <v>123</v>
      </c>
      <c r="R57" s="39">
        <v>6</v>
      </c>
      <c r="S57" s="38">
        <v>46</v>
      </c>
      <c r="T57" s="1" t="s">
        <v>34</v>
      </c>
      <c r="U57" s="39" t="s">
        <v>119</v>
      </c>
      <c r="V57" s="38">
        <v>46</v>
      </c>
      <c r="W57" s="1" t="s">
        <v>45</v>
      </c>
      <c r="X57" s="39">
        <v>4</v>
      </c>
      <c r="Y57" s="38">
        <v>46</v>
      </c>
      <c r="Z57" s="1" t="s">
        <v>45</v>
      </c>
      <c r="AA57" s="39">
        <v>4</v>
      </c>
      <c r="AD57" s="38">
        <v>46</v>
      </c>
      <c r="AE57" s="74">
        <v>4000</v>
      </c>
      <c r="AF57" s="38">
        <v>46</v>
      </c>
      <c r="AG57" s="74">
        <v>4000</v>
      </c>
      <c r="AH57" s="38">
        <v>46</v>
      </c>
      <c r="AI57" s="76" t="s">
        <v>34</v>
      </c>
      <c r="AJ57" s="38">
        <v>46</v>
      </c>
      <c r="AK57" s="76">
        <v>4000</v>
      </c>
      <c r="AL57" s="38">
        <v>46</v>
      </c>
      <c r="AM57" s="76">
        <v>4000</v>
      </c>
      <c r="AN57" s="38">
        <v>46</v>
      </c>
      <c r="AO57" s="74">
        <v>4000</v>
      </c>
      <c r="AP57" s="38">
        <v>46</v>
      </c>
      <c r="AQ57" s="76" t="s">
        <v>34</v>
      </c>
    </row>
    <row r="58" spans="1:43" x14ac:dyDescent="0.15">
      <c r="A58" s="38">
        <v>45</v>
      </c>
      <c r="B58" s="1" t="s">
        <v>0</v>
      </c>
      <c r="C58" s="39">
        <v>4</v>
      </c>
      <c r="D58" s="38">
        <v>45</v>
      </c>
      <c r="E58" s="1" t="s">
        <v>5</v>
      </c>
      <c r="F58" s="39">
        <v>3</v>
      </c>
      <c r="G58" s="38">
        <v>45</v>
      </c>
      <c r="H58" s="1" t="s">
        <v>0</v>
      </c>
      <c r="I58" s="39">
        <v>6</v>
      </c>
      <c r="J58" s="38">
        <v>45</v>
      </c>
      <c r="K58" s="1" t="s">
        <v>5</v>
      </c>
      <c r="L58" s="39">
        <v>5</v>
      </c>
      <c r="M58" s="38">
        <v>45</v>
      </c>
      <c r="N58" s="1" t="s">
        <v>123</v>
      </c>
      <c r="O58" s="39">
        <v>6</v>
      </c>
      <c r="P58" s="38">
        <v>45</v>
      </c>
      <c r="Q58" s="1" t="s">
        <v>123</v>
      </c>
      <c r="R58" s="39">
        <v>6</v>
      </c>
      <c r="S58" s="38">
        <v>45</v>
      </c>
      <c r="T58" s="1" t="s">
        <v>34</v>
      </c>
      <c r="U58" s="39" t="s">
        <v>119</v>
      </c>
      <c r="V58" s="38">
        <v>45</v>
      </c>
      <c r="W58" s="1" t="s">
        <v>45</v>
      </c>
      <c r="X58" s="39">
        <v>4</v>
      </c>
      <c r="Y58" s="38">
        <v>45</v>
      </c>
      <c r="Z58" s="1" t="s">
        <v>45</v>
      </c>
      <c r="AA58" s="39">
        <v>4</v>
      </c>
      <c r="AD58" s="38">
        <v>45</v>
      </c>
      <c r="AE58" s="74">
        <v>4000</v>
      </c>
      <c r="AF58" s="38">
        <v>45</v>
      </c>
      <c r="AG58" s="74">
        <v>4000</v>
      </c>
      <c r="AH58" s="38">
        <v>45</v>
      </c>
      <c r="AI58" s="76" t="s">
        <v>34</v>
      </c>
      <c r="AJ58" s="38">
        <v>45</v>
      </c>
      <c r="AK58" s="76">
        <v>4000</v>
      </c>
      <c r="AL58" s="38">
        <v>45</v>
      </c>
      <c r="AM58" s="76">
        <v>4000</v>
      </c>
      <c r="AN58" s="38">
        <v>45</v>
      </c>
      <c r="AO58" s="74">
        <v>4000</v>
      </c>
      <c r="AP58" s="38">
        <v>45</v>
      </c>
      <c r="AQ58" s="76" t="s">
        <v>34</v>
      </c>
    </row>
    <row r="59" spans="1:43" x14ac:dyDescent="0.15">
      <c r="A59" s="38">
        <v>44</v>
      </c>
      <c r="B59" s="1" t="s">
        <v>0</v>
      </c>
      <c r="C59" s="39">
        <v>4</v>
      </c>
      <c r="D59" s="38">
        <v>44</v>
      </c>
      <c r="E59" s="1" t="s">
        <v>5</v>
      </c>
      <c r="F59" s="39">
        <v>3</v>
      </c>
      <c r="G59" s="38">
        <v>44</v>
      </c>
      <c r="H59" s="1" t="s">
        <v>0</v>
      </c>
      <c r="I59" s="39">
        <v>6</v>
      </c>
      <c r="J59" s="38">
        <v>44</v>
      </c>
      <c r="K59" s="1" t="s">
        <v>5</v>
      </c>
      <c r="L59" s="39">
        <v>5</v>
      </c>
      <c r="M59" s="38">
        <v>44</v>
      </c>
      <c r="N59" s="1" t="s">
        <v>126</v>
      </c>
      <c r="O59" s="39">
        <v>5</v>
      </c>
      <c r="P59" s="38">
        <v>44</v>
      </c>
      <c r="Q59" s="1" t="s">
        <v>126</v>
      </c>
      <c r="R59" s="39">
        <v>5</v>
      </c>
      <c r="S59" s="38">
        <v>44</v>
      </c>
      <c r="T59" s="1" t="s">
        <v>34</v>
      </c>
      <c r="U59" s="39" t="s">
        <v>119</v>
      </c>
      <c r="V59" s="38">
        <v>44</v>
      </c>
      <c r="W59" s="1" t="s">
        <v>46</v>
      </c>
      <c r="X59" s="39">
        <v>3</v>
      </c>
      <c r="Y59" s="38">
        <v>44</v>
      </c>
      <c r="Z59" s="1" t="s">
        <v>46</v>
      </c>
      <c r="AA59" s="39">
        <v>3</v>
      </c>
      <c r="AD59" s="38">
        <v>44</v>
      </c>
      <c r="AE59" s="74">
        <v>4000</v>
      </c>
      <c r="AF59" s="38">
        <v>44</v>
      </c>
      <c r="AG59" s="74">
        <v>4000</v>
      </c>
      <c r="AH59" s="38">
        <v>44</v>
      </c>
      <c r="AI59" s="76" t="s">
        <v>34</v>
      </c>
      <c r="AJ59" s="38">
        <v>44</v>
      </c>
      <c r="AK59" s="76">
        <v>4000</v>
      </c>
      <c r="AL59" s="38">
        <v>44</v>
      </c>
      <c r="AM59" s="76">
        <v>4000</v>
      </c>
      <c r="AN59" s="38">
        <v>44</v>
      </c>
      <c r="AO59" s="74">
        <v>4000</v>
      </c>
      <c r="AP59" s="38">
        <v>44</v>
      </c>
      <c r="AQ59" s="76" t="s">
        <v>34</v>
      </c>
    </row>
    <row r="60" spans="1:43" x14ac:dyDescent="0.15">
      <c r="A60" s="38">
        <v>43</v>
      </c>
      <c r="B60" s="1" t="s">
        <v>0</v>
      </c>
      <c r="C60" s="39">
        <v>4</v>
      </c>
      <c r="D60" s="38">
        <v>43</v>
      </c>
      <c r="E60" s="1" t="s">
        <v>5</v>
      </c>
      <c r="F60" s="39">
        <v>3</v>
      </c>
      <c r="G60" s="38">
        <v>43</v>
      </c>
      <c r="H60" s="1" t="s">
        <v>0</v>
      </c>
      <c r="I60" s="39">
        <v>6</v>
      </c>
      <c r="J60" s="38">
        <v>43</v>
      </c>
      <c r="K60" s="1" t="s">
        <v>5</v>
      </c>
      <c r="L60" s="39">
        <v>5</v>
      </c>
      <c r="M60" s="38">
        <v>43</v>
      </c>
      <c r="N60" s="1" t="s">
        <v>126</v>
      </c>
      <c r="O60" s="39">
        <v>5</v>
      </c>
      <c r="P60" s="38">
        <v>43</v>
      </c>
      <c r="Q60" s="1" t="s">
        <v>126</v>
      </c>
      <c r="R60" s="39">
        <v>5</v>
      </c>
      <c r="S60" s="38">
        <v>43</v>
      </c>
      <c r="T60" s="1" t="s">
        <v>34</v>
      </c>
      <c r="U60" s="39" t="s">
        <v>119</v>
      </c>
      <c r="V60" s="38">
        <v>43</v>
      </c>
      <c r="W60" s="1" t="s">
        <v>46</v>
      </c>
      <c r="X60" s="39">
        <v>3</v>
      </c>
      <c r="Y60" s="38">
        <v>43</v>
      </c>
      <c r="Z60" s="1" t="s">
        <v>46</v>
      </c>
      <c r="AA60" s="39">
        <v>3</v>
      </c>
      <c r="AD60" s="38">
        <v>43</v>
      </c>
      <c r="AE60" s="74">
        <v>4000</v>
      </c>
      <c r="AF60" s="38">
        <v>43</v>
      </c>
      <c r="AG60" s="74">
        <v>4000</v>
      </c>
      <c r="AH60" s="38">
        <v>43</v>
      </c>
      <c r="AI60" s="76" t="s">
        <v>34</v>
      </c>
      <c r="AJ60" s="38">
        <v>43</v>
      </c>
      <c r="AK60" s="76">
        <v>4000</v>
      </c>
      <c r="AL60" s="38">
        <v>43</v>
      </c>
      <c r="AM60" s="76">
        <v>4000</v>
      </c>
      <c r="AN60" s="38">
        <v>43</v>
      </c>
      <c r="AO60" s="74">
        <v>4000</v>
      </c>
      <c r="AP60" s="38">
        <v>43</v>
      </c>
      <c r="AQ60" s="76" t="s">
        <v>34</v>
      </c>
    </row>
    <row r="61" spans="1:43" x14ac:dyDescent="0.15">
      <c r="A61" s="38">
        <v>42</v>
      </c>
      <c r="B61" s="1" t="s">
        <v>0</v>
      </c>
      <c r="C61" s="39">
        <v>4</v>
      </c>
      <c r="D61" s="38">
        <v>42</v>
      </c>
      <c r="E61" s="1" t="s">
        <v>5</v>
      </c>
      <c r="F61" s="39">
        <v>3</v>
      </c>
      <c r="G61" s="38">
        <v>42</v>
      </c>
      <c r="H61" s="1" t="s">
        <v>0</v>
      </c>
      <c r="I61" s="39">
        <v>6</v>
      </c>
      <c r="J61" s="38">
        <v>42</v>
      </c>
      <c r="K61" s="1" t="s">
        <v>5</v>
      </c>
      <c r="L61" s="39">
        <v>5</v>
      </c>
      <c r="M61" s="38">
        <v>42</v>
      </c>
      <c r="N61" s="1" t="s">
        <v>125</v>
      </c>
      <c r="O61" s="39">
        <v>5</v>
      </c>
      <c r="P61" s="38">
        <v>42</v>
      </c>
      <c r="Q61" s="1" t="s">
        <v>125</v>
      </c>
      <c r="R61" s="39">
        <v>5</v>
      </c>
      <c r="S61" s="38">
        <v>42</v>
      </c>
      <c r="T61" s="1" t="s">
        <v>34</v>
      </c>
      <c r="U61" s="39" t="s">
        <v>119</v>
      </c>
      <c r="V61" s="38">
        <v>42</v>
      </c>
      <c r="W61" s="1" t="s">
        <v>46</v>
      </c>
      <c r="X61" s="39">
        <v>3</v>
      </c>
      <c r="Y61" s="38">
        <v>42</v>
      </c>
      <c r="Z61" s="1" t="s">
        <v>46</v>
      </c>
      <c r="AA61" s="39">
        <v>3</v>
      </c>
      <c r="AD61" s="38">
        <v>42</v>
      </c>
      <c r="AE61" s="74">
        <v>4000</v>
      </c>
      <c r="AF61" s="38">
        <v>42</v>
      </c>
      <c r="AG61" s="74">
        <v>4000</v>
      </c>
      <c r="AH61" s="38">
        <v>42</v>
      </c>
      <c r="AI61" s="76" t="s">
        <v>34</v>
      </c>
      <c r="AJ61" s="38">
        <v>42</v>
      </c>
      <c r="AK61" s="76">
        <v>4000</v>
      </c>
      <c r="AL61" s="38">
        <v>42</v>
      </c>
      <c r="AM61" s="76">
        <v>4000</v>
      </c>
      <c r="AN61" s="38">
        <v>42</v>
      </c>
      <c r="AO61" s="74">
        <v>4000</v>
      </c>
      <c r="AP61" s="38">
        <v>42</v>
      </c>
      <c r="AQ61" s="76" t="s">
        <v>34</v>
      </c>
    </row>
    <row r="62" spans="1:43" x14ac:dyDescent="0.15">
      <c r="A62" s="38">
        <v>41</v>
      </c>
      <c r="B62" s="1" t="s">
        <v>0</v>
      </c>
      <c r="C62" s="39">
        <v>4</v>
      </c>
      <c r="D62" s="38">
        <v>41</v>
      </c>
      <c r="E62" s="1" t="s">
        <v>5</v>
      </c>
      <c r="F62" s="39">
        <v>3</v>
      </c>
      <c r="G62" s="38">
        <v>41</v>
      </c>
      <c r="H62" s="1" t="s">
        <v>0</v>
      </c>
      <c r="I62" s="39">
        <v>6</v>
      </c>
      <c r="J62" s="38">
        <v>41</v>
      </c>
      <c r="K62" s="1" t="s">
        <v>5</v>
      </c>
      <c r="L62" s="39">
        <v>5</v>
      </c>
      <c r="M62" s="38">
        <v>41</v>
      </c>
      <c r="N62" s="1" t="s">
        <v>125</v>
      </c>
      <c r="O62" s="39">
        <v>5</v>
      </c>
      <c r="P62" s="38">
        <v>41</v>
      </c>
      <c r="Q62" s="1" t="s">
        <v>125</v>
      </c>
      <c r="R62" s="39">
        <v>5</v>
      </c>
      <c r="S62" s="38">
        <v>41</v>
      </c>
      <c r="T62" s="1" t="s">
        <v>34</v>
      </c>
      <c r="U62" s="39" t="s">
        <v>119</v>
      </c>
      <c r="V62" s="38">
        <v>41</v>
      </c>
      <c r="W62" s="1" t="s">
        <v>46</v>
      </c>
      <c r="X62" s="39">
        <v>3</v>
      </c>
      <c r="Y62" s="38">
        <v>41</v>
      </c>
      <c r="Z62" s="1" t="s">
        <v>46</v>
      </c>
      <c r="AA62" s="39">
        <v>3</v>
      </c>
      <c r="AD62" s="38">
        <v>41</v>
      </c>
      <c r="AE62" s="74">
        <v>4000</v>
      </c>
      <c r="AF62" s="38">
        <v>41</v>
      </c>
      <c r="AG62" s="74">
        <v>4000</v>
      </c>
      <c r="AH62" s="38">
        <v>41</v>
      </c>
      <c r="AI62" s="76" t="s">
        <v>34</v>
      </c>
      <c r="AJ62" s="38">
        <v>41</v>
      </c>
      <c r="AK62" s="76">
        <v>4000</v>
      </c>
      <c r="AL62" s="38">
        <v>41</v>
      </c>
      <c r="AM62" s="76">
        <v>4000</v>
      </c>
      <c r="AN62" s="38">
        <v>41</v>
      </c>
      <c r="AO62" s="74">
        <v>4000</v>
      </c>
      <c r="AP62" s="38">
        <v>41</v>
      </c>
      <c r="AQ62" s="76" t="s">
        <v>34</v>
      </c>
    </row>
    <row r="63" spans="1:43" x14ac:dyDescent="0.15">
      <c r="A63" s="38">
        <v>40</v>
      </c>
      <c r="B63" s="1" t="s">
        <v>0</v>
      </c>
      <c r="C63" s="39">
        <v>4</v>
      </c>
      <c r="D63" s="38">
        <v>40</v>
      </c>
      <c r="E63" s="1" t="s">
        <v>5</v>
      </c>
      <c r="F63" s="39">
        <v>3</v>
      </c>
      <c r="G63" s="38">
        <v>40</v>
      </c>
      <c r="H63" s="1" t="s">
        <v>0</v>
      </c>
      <c r="I63" s="39">
        <v>6</v>
      </c>
      <c r="J63" s="38">
        <v>40</v>
      </c>
      <c r="K63" s="1" t="s">
        <v>5</v>
      </c>
      <c r="L63" s="39">
        <v>5</v>
      </c>
      <c r="M63" s="38">
        <v>40</v>
      </c>
      <c r="N63" s="1" t="s">
        <v>125</v>
      </c>
      <c r="O63" s="39">
        <v>5</v>
      </c>
      <c r="P63" s="38">
        <v>40</v>
      </c>
      <c r="Q63" s="1" t="s">
        <v>125</v>
      </c>
      <c r="R63" s="39">
        <v>5</v>
      </c>
      <c r="S63" s="38">
        <v>40</v>
      </c>
      <c r="T63" s="1" t="s">
        <v>34</v>
      </c>
      <c r="U63" s="39" t="s">
        <v>119</v>
      </c>
      <c r="V63" s="38">
        <v>40</v>
      </c>
      <c r="W63" s="1" t="s">
        <v>46</v>
      </c>
      <c r="X63" s="39">
        <v>3</v>
      </c>
      <c r="Y63" s="38">
        <v>40</v>
      </c>
      <c r="Z63" s="1" t="s">
        <v>46</v>
      </c>
      <c r="AA63" s="39">
        <v>3</v>
      </c>
      <c r="AD63" s="38">
        <v>40</v>
      </c>
      <c r="AE63" s="74">
        <v>4000</v>
      </c>
      <c r="AF63" s="38">
        <v>40</v>
      </c>
      <c r="AG63" s="74">
        <v>4000</v>
      </c>
      <c r="AH63" s="38">
        <v>40</v>
      </c>
      <c r="AI63" s="76" t="s">
        <v>34</v>
      </c>
      <c r="AJ63" s="38">
        <v>40</v>
      </c>
      <c r="AK63" s="76">
        <v>4000</v>
      </c>
      <c r="AL63" s="38">
        <v>40</v>
      </c>
      <c r="AM63" s="76">
        <v>4000</v>
      </c>
      <c r="AN63" s="38">
        <v>40</v>
      </c>
      <c r="AO63" s="74">
        <v>4000</v>
      </c>
      <c r="AP63" s="38">
        <v>40</v>
      </c>
      <c r="AQ63" s="76" t="s">
        <v>34</v>
      </c>
    </row>
    <row r="64" spans="1:43" x14ac:dyDescent="0.15">
      <c r="A64" s="38">
        <v>39</v>
      </c>
      <c r="B64" s="1" t="s">
        <v>0</v>
      </c>
      <c r="C64" s="39">
        <v>4</v>
      </c>
      <c r="D64" s="38">
        <v>39</v>
      </c>
      <c r="E64" s="1" t="s">
        <v>5</v>
      </c>
      <c r="F64" s="39">
        <v>3</v>
      </c>
      <c r="G64" s="38">
        <v>39</v>
      </c>
      <c r="H64" s="1" t="s">
        <v>0</v>
      </c>
      <c r="I64" s="39">
        <v>6</v>
      </c>
      <c r="J64" s="38">
        <v>39</v>
      </c>
      <c r="K64" s="1" t="s">
        <v>5</v>
      </c>
      <c r="L64" s="39">
        <v>5</v>
      </c>
      <c r="M64" s="38">
        <v>39</v>
      </c>
      <c r="N64" s="1" t="s">
        <v>125</v>
      </c>
      <c r="O64" s="39">
        <v>5</v>
      </c>
      <c r="P64" s="38">
        <v>39</v>
      </c>
      <c r="Q64" s="1" t="s">
        <v>125</v>
      </c>
      <c r="R64" s="39">
        <v>5</v>
      </c>
      <c r="S64" s="38">
        <v>39</v>
      </c>
      <c r="T64" s="1" t="s">
        <v>34</v>
      </c>
      <c r="U64" s="39" t="s">
        <v>119</v>
      </c>
      <c r="V64" s="38">
        <v>39</v>
      </c>
      <c r="W64" s="1" t="s">
        <v>47</v>
      </c>
      <c r="X64" s="39">
        <v>2</v>
      </c>
      <c r="Y64" s="38">
        <v>39</v>
      </c>
      <c r="Z64" s="1" t="s">
        <v>47</v>
      </c>
      <c r="AA64" s="39">
        <v>2</v>
      </c>
      <c r="AD64" s="38">
        <v>39</v>
      </c>
      <c r="AE64" s="74">
        <v>4000</v>
      </c>
      <c r="AF64" s="38">
        <v>39</v>
      </c>
      <c r="AG64" s="74">
        <v>4000</v>
      </c>
      <c r="AH64" s="38">
        <v>39</v>
      </c>
      <c r="AI64" s="76" t="s">
        <v>34</v>
      </c>
      <c r="AJ64" s="38">
        <v>39</v>
      </c>
      <c r="AK64" s="76">
        <v>4000</v>
      </c>
      <c r="AL64" s="38">
        <v>39</v>
      </c>
      <c r="AM64" s="76">
        <v>4000</v>
      </c>
      <c r="AN64" s="38">
        <v>39</v>
      </c>
      <c r="AO64" s="74">
        <v>4000</v>
      </c>
      <c r="AP64" s="38">
        <v>39</v>
      </c>
      <c r="AQ64" s="76" t="s">
        <v>34</v>
      </c>
    </row>
    <row r="65" spans="1:43" x14ac:dyDescent="0.15">
      <c r="A65" s="38">
        <v>38</v>
      </c>
      <c r="B65" s="1" t="s">
        <v>0</v>
      </c>
      <c r="C65" s="39">
        <v>4</v>
      </c>
      <c r="D65" s="38">
        <v>38</v>
      </c>
      <c r="E65" s="1" t="s">
        <v>5</v>
      </c>
      <c r="F65" s="39">
        <v>3</v>
      </c>
      <c r="G65" s="38">
        <v>38</v>
      </c>
      <c r="H65" s="1" t="s">
        <v>0</v>
      </c>
      <c r="I65" s="39">
        <v>6</v>
      </c>
      <c r="J65" s="38">
        <v>38</v>
      </c>
      <c r="K65" s="1" t="s">
        <v>5</v>
      </c>
      <c r="L65" s="39">
        <v>5</v>
      </c>
      <c r="M65" s="38">
        <v>38</v>
      </c>
      <c r="N65" s="1" t="s">
        <v>125</v>
      </c>
      <c r="O65" s="39">
        <v>5</v>
      </c>
      <c r="P65" s="38">
        <v>38</v>
      </c>
      <c r="Q65" s="1" t="s">
        <v>125</v>
      </c>
      <c r="R65" s="39">
        <v>5</v>
      </c>
      <c r="S65" s="38">
        <v>38</v>
      </c>
      <c r="T65" s="1" t="s">
        <v>34</v>
      </c>
      <c r="U65" s="39" t="s">
        <v>119</v>
      </c>
      <c r="V65" s="38">
        <v>38</v>
      </c>
      <c r="W65" s="1" t="s">
        <v>47</v>
      </c>
      <c r="X65" s="39">
        <v>2</v>
      </c>
      <c r="Y65" s="38">
        <v>38</v>
      </c>
      <c r="Z65" s="1" t="s">
        <v>47</v>
      </c>
      <c r="AA65" s="39">
        <v>2</v>
      </c>
      <c r="AD65" s="38">
        <v>38</v>
      </c>
      <c r="AE65" s="74">
        <v>4000</v>
      </c>
      <c r="AF65" s="38">
        <v>38</v>
      </c>
      <c r="AG65" s="74">
        <v>4000</v>
      </c>
      <c r="AH65" s="38">
        <v>38</v>
      </c>
      <c r="AI65" s="76" t="s">
        <v>34</v>
      </c>
      <c r="AJ65" s="38">
        <v>38</v>
      </c>
      <c r="AK65" s="76">
        <v>4000</v>
      </c>
      <c r="AL65" s="38">
        <v>38</v>
      </c>
      <c r="AM65" s="76">
        <v>4000</v>
      </c>
      <c r="AN65" s="38">
        <v>38</v>
      </c>
      <c r="AO65" s="74">
        <v>4000</v>
      </c>
      <c r="AP65" s="38">
        <v>38</v>
      </c>
      <c r="AQ65" s="76" t="s">
        <v>34</v>
      </c>
    </row>
    <row r="66" spans="1:43" x14ac:dyDescent="0.15">
      <c r="A66" s="38">
        <v>37</v>
      </c>
      <c r="B66" s="1" t="s">
        <v>0</v>
      </c>
      <c r="C66" s="39">
        <v>4</v>
      </c>
      <c r="D66" s="38">
        <v>37</v>
      </c>
      <c r="E66" s="1" t="s">
        <v>5</v>
      </c>
      <c r="F66" s="39">
        <v>3</v>
      </c>
      <c r="G66" s="38">
        <v>37</v>
      </c>
      <c r="H66" s="1" t="s">
        <v>0</v>
      </c>
      <c r="I66" s="39">
        <v>6</v>
      </c>
      <c r="J66" s="38">
        <v>37</v>
      </c>
      <c r="K66" s="1" t="s">
        <v>5</v>
      </c>
      <c r="L66" s="39">
        <v>5</v>
      </c>
      <c r="M66" s="38">
        <v>37</v>
      </c>
      <c r="N66" s="1" t="s">
        <v>125</v>
      </c>
      <c r="O66" s="39">
        <v>5</v>
      </c>
      <c r="P66" s="38">
        <v>37</v>
      </c>
      <c r="Q66" s="1" t="s">
        <v>125</v>
      </c>
      <c r="R66" s="39">
        <v>5</v>
      </c>
      <c r="S66" s="38">
        <v>37</v>
      </c>
      <c r="T66" s="1" t="s">
        <v>34</v>
      </c>
      <c r="U66" s="39" t="s">
        <v>119</v>
      </c>
      <c r="V66" s="38">
        <v>37</v>
      </c>
      <c r="W66" s="1" t="s">
        <v>47</v>
      </c>
      <c r="X66" s="39">
        <v>2</v>
      </c>
      <c r="Y66" s="38">
        <v>37</v>
      </c>
      <c r="Z66" s="1" t="s">
        <v>47</v>
      </c>
      <c r="AA66" s="39">
        <v>2</v>
      </c>
      <c r="AD66" s="38">
        <v>37</v>
      </c>
      <c r="AE66" s="74">
        <v>4000</v>
      </c>
      <c r="AF66" s="38">
        <v>37</v>
      </c>
      <c r="AG66" s="74">
        <v>4000</v>
      </c>
      <c r="AH66" s="38">
        <v>37</v>
      </c>
      <c r="AI66" s="76" t="s">
        <v>34</v>
      </c>
      <c r="AJ66" s="38">
        <v>37</v>
      </c>
      <c r="AK66" s="76">
        <v>4000</v>
      </c>
      <c r="AL66" s="38">
        <v>37</v>
      </c>
      <c r="AM66" s="76">
        <v>4000</v>
      </c>
      <c r="AN66" s="38">
        <v>37</v>
      </c>
      <c r="AO66" s="74">
        <v>4000</v>
      </c>
      <c r="AP66" s="38">
        <v>37</v>
      </c>
      <c r="AQ66" s="76" t="s">
        <v>34</v>
      </c>
    </row>
    <row r="67" spans="1:43" x14ac:dyDescent="0.15">
      <c r="A67" s="38">
        <v>36</v>
      </c>
      <c r="B67" s="1" t="s">
        <v>0</v>
      </c>
      <c r="C67" s="39">
        <v>4</v>
      </c>
      <c r="D67" s="38">
        <v>36</v>
      </c>
      <c r="E67" s="1" t="s">
        <v>5</v>
      </c>
      <c r="F67" s="39">
        <v>3</v>
      </c>
      <c r="G67" s="38">
        <v>36</v>
      </c>
      <c r="H67" s="1" t="s">
        <v>0</v>
      </c>
      <c r="I67" s="39">
        <v>6</v>
      </c>
      <c r="J67" s="38">
        <v>36</v>
      </c>
      <c r="K67" s="1" t="s">
        <v>5</v>
      </c>
      <c r="L67" s="39">
        <v>5</v>
      </c>
      <c r="M67" s="38">
        <v>36</v>
      </c>
      <c r="N67" s="1" t="s">
        <v>125</v>
      </c>
      <c r="O67" s="39">
        <v>5</v>
      </c>
      <c r="P67" s="38">
        <v>36</v>
      </c>
      <c r="Q67" s="1" t="s">
        <v>125</v>
      </c>
      <c r="R67" s="39">
        <v>5</v>
      </c>
      <c r="S67" s="38">
        <v>36</v>
      </c>
      <c r="T67" s="1" t="s">
        <v>34</v>
      </c>
      <c r="U67" s="39" t="s">
        <v>119</v>
      </c>
      <c r="V67" s="38">
        <v>36</v>
      </c>
      <c r="W67" s="1" t="s">
        <v>47</v>
      </c>
      <c r="X67" s="39">
        <v>2</v>
      </c>
      <c r="Y67" s="38">
        <v>36</v>
      </c>
      <c r="Z67" s="1" t="s">
        <v>47</v>
      </c>
      <c r="AA67" s="39">
        <v>2</v>
      </c>
      <c r="AD67" s="38">
        <v>36</v>
      </c>
      <c r="AE67" s="74">
        <v>4000</v>
      </c>
      <c r="AF67" s="38">
        <v>36</v>
      </c>
      <c r="AG67" s="74">
        <v>4000</v>
      </c>
      <c r="AH67" s="38">
        <v>36</v>
      </c>
      <c r="AI67" s="76" t="s">
        <v>34</v>
      </c>
      <c r="AJ67" s="38">
        <v>36</v>
      </c>
      <c r="AK67" s="76">
        <v>4000</v>
      </c>
      <c r="AL67" s="38">
        <v>36</v>
      </c>
      <c r="AM67" s="76">
        <v>4000</v>
      </c>
      <c r="AN67" s="38">
        <v>36</v>
      </c>
      <c r="AO67" s="74">
        <v>4000</v>
      </c>
      <c r="AP67" s="38">
        <v>36</v>
      </c>
      <c r="AQ67" s="76" t="s">
        <v>34</v>
      </c>
    </row>
    <row r="68" spans="1:43" x14ac:dyDescent="0.15">
      <c r="A68" s="38">
        <v>35</v>
      </c>
      <c r="B68" s="1" t="s">
        <v>0</v>
      </c>
      <c r="C68" s="39">
        <v>4</v>
      </c>
      <c r="D68" s="38">
        <v>35</v>
      </c>
      <c r="E68" s="1" t="s">
        <v>5</v>
      </c>
      <c r="F68" s="39">
        <v>3</v>
      </c>
      <c r="G68" s="38">
        <v>35</v>
      </c>
      <c r="H68" s="1" t="s">
        <v>0</v>
      </c>
      <c r="I68" s="39">
        <v>6</v>
      </c>
      <c r="J68" s="38">
        <v>35</v>
      </c>
      <c r="K68" s="1" t="s">
        <v>5</v>
      </c>
      <c r="L68" s="39">
        <v>5</v>
      </c>
      <c r="M68" s="38">
        <v>35</v>
      </c>
      <c r="N68" s="1" t="s">
        <v>125</v>
      </c>
      <c r="O68" s="39">
        <v>5</v>
      </c>
      <c r="P68" s="38">
        <v>35</v>
      </c>
      <c r="Q68" s="1" t="s">
        <v>125</v>
      </c>
      <c r="R68" s="39">
        <v>5</v>
      </c>
      <c r="S68" s="38">
        <v>35</v>
      </c>
      <c r="T68" s="1" t="s">
        <v>34</v>
      </c>
      <c r="U68" s="39" t="s">
        <v>119</v>
      </c>
      <c r="V68" s="38">
        <v>35</v>
      </c>
      <c r="W68" s="1" t="s">
        <v>47</v>
      </c>
      <c r="X68" s="39">
        <v>2</v>
      </c>
      <c r="Y68" s="38">
        <v>35</v>
      </c>
      <c r="Z68" s="1" t="s">
        <v>47</v>
      </c>
      <c r="AA68" s="39">
        <v>2</v>
      </c>
      <c r="AD68" s="38">
        <v>35</v>
      </c>
      <c r="AE68" s="74">
        <v>4000</v>
      </c>
      <c r="AF68" s="38">
        <v>35</v>
      </c>
      <c r="AG68" s="74">
        <v>4000</v>
      </c>
      <c r="AH68" s="38">
        <v>35</v>
      </c>
      <c r="AI68" s="76" t="s">
        <v>34</v>
      </c>
      <c r="AJ68" s="38">
        <v>35</v>
      </c>
      <c r="AK68" s="76">
        <v>4000</v>
      </c>
      <c r="AL68" s="38">
        <v>35</v>
      </c>
      <c r="AM68" s="76">
        <v>4000</v>
      </c>
      <c r="AN68" s="38">
        <v>35</v>
      </c>
      <c r="AO68" s="74">
        <v>4000</v>
      </c>
      <c r="AP68" s="38">
        <v>35</v>
      </c>
      <c r="AQ68" s="76" t="s">
        <v>34</v>
      </c>
    </row>
    <row r="69" spans="1:43" x14ac:dyDescent="0.15">
      <c r="A69" s="38">
        <v>34</v>
      </c>
      <c r="B69" s="1" t="s">
        <v>0</v>
      </c>
      <c r="C69" s="39">
        <v>4</v>
      </c>
      <c r="D69" s="38">
        <v>34</v>
      </c>
      <c r="E69" s="1" t="s">
        <v>5</v>
      </c>
      <c r="F69" s="39">
        <v>3</v>
      </c>
      <c r="G69" s="38">
        <v>34</v>
      </c>
      <c r="H69" s="1" t="s">
        <v>0</v>
      </c>
      <c r="I69" s="39">
        <v>6</v>
      </c>
      <c r="J69" s="38">
        <v>34</v>
      </c>
      <c r="K69" s="1" t="s">
        <v>5</v>
      </c>
      <c r="L69" s="39">
        <v>5</v>
      </c>
      <c r="M69" s="38">
        <v>34</v>
      </c>
      <c r="N69" s="1" t="s">
        <v>155</v>
      </c>
      <c r="O69" s="39">
        <v>4</v>
      </c>
      <c r="P69" s="38">
        <v>34</v>
      </c>
      <c r="Q69" s="1" t="s">
        <v>155</v>
      </c>
      <c r="R69" s="39">
        <v>4</v>
      </c>
      <c r="S69" s="38">
        <v>34</v>
      </c>
      <c r="T69" s="1" t="s">
        <v>34</v>
      </c>
      <c r="U69" s="39" t="s">
        <v>119</v>
      </c>
      <c r="V69" s="38">
        <v>34</v>
      </c>
      <c r="W69" s="1" t="s">
        <v>48</v>
      </c>
      <c r="X69" s="39">
        <v>1</v>
      </c>
      <c r="Y69" s="38">
        <v>34</v>
      </c>
      <c r="Z69" s="1" t="s">
        <v>48</v>
      </c>
      <c r="AA69" s="39">
        <v>1</v>
      </c>
      <c r="AD69" s="38">
        <v>34</v>
      </c>
      <c r="AE69" s="74">
        <v>4000</v>
      </c>
      <c r="AF69" s="38">
        <v>34</v>
      </c>
      <c r="AG69" s="74">
        <v>4000</v>
      </c>
      <c r="AH69" s="38">
        <v>34</v>
      </c>
      <c r="AI69" s="76" t="s">
        <v>34</v>
      </c>
      <c r="AJ69" s="38">
        <v>34</v>
      </c>
      <c r="AK69" s="76">
        <v>4000</v>
      </c>
      <c r="AL69" s="38">
        <v>34</v>
      </c>
      <c r="AM69" s="76">
        <v>4000</v>
      </c>
      <c r="AN69" s="38">
        <v>34</v>
      </c>
      <c r="AO69" s="74">
        <v>4000</v>
      </c>
      <c r="AP69" s="38">
        <v>34</v>
      </c>
      <c r="AQ69" s="76" t="s">
        <v>34</v>
      </c>
    </row>
    <row r="70" spans="1:43" x14ac:dyDescent="0.15">
      <c r="A70" s="38">
        <v>33</v>
      </c>
      <c r="B70" s="1" t="s">
        <v>5</v>
      </c>
      <c r="C70" s="39">
        <v>3</v>
      </c>
      <c r="D70" s="38">
        <v>33</v>
      </c>
      <c r="E70" s="1" t="s">
        <v>5</v>
      </c>
      <c r="F70" s="39">
        <v>3</v>
      </c>
      <c r="G70" s="38">
        <v>33</v>
      </c>
      <c r="H70" s="1" t="s">
        <v>5</v>
      </c>
      <c r="I70" s="39">
        <v>5</v>
      </c>
      <c r="J70" s="38">
        <v>33</v>
      </c>
      <c r="K70" s="1" t="s">
        <v>5</v>
      </c>
      <c r="L70" s="39">
        <v>5</v>
      </c>
      <c r="M70" s="38">
        <v>33</v>
      </c>
      <c r="N70" s="1" t="s">
        <v>155</v>
      </c>
      <c r="O70" s="39">
        <v>4</v>
      </c>
      <c r="P70" s="38">
        <v>33</v>
      </c>
      <c r="Q70" s="1" t="s">
        <v>155</v>
      </c>
      <c r="R70" s="39">
        <v>4</v>
      </c>
      <c r="S70" s="38">
        <v>33</v>
      </c>
      <c r="T70" s="1" t="s">
        <v>34</v>
      </c>
      <c r="U70" s="39" t="s">
        <v>119</v>
      </c>
      <c r="V70" s="38">
        <v>33</v>
      </c>
      <c r="W70" s="1" t="s">
        <v>48</v>
      </c>
      <c r="X70" s="39">
        <v>1</v>
      </c>
      <c r="Y70" s="38">
        <v>33</v>
      </c>
      <c r="Z70" s="1" t="s">
        <v>48</v>
      </c>
      <c r="AA70" s="39">
        <v>1</v>
      </c>
      <c r="AD70" s="38">
        <v>33</v>
      </c>
      <c r="AE70" s="74">
        <v>4000</v>
      </c>
      <c r="AF70" s="38">
        <v>33</v>
      </c>
      <c r="AG70" s="74">
        <v>4000</v>
      </c>
      <c r="AH70" s="38">
        <v>33</v>
      </c>
      <c r="AI70" s="76" t="s">
        <v>34</v>
      </c>
      <c r="AJ70" s="38">
        <v>33</v>
      </c>
      <c r="AK70" s="76">
        <v>4000</v>
      </c>
      <c r="AL70" s="38">
        <v>33</v>
      </c>
      <c r="AM70" s="76">
        <v>4000</v>
      </c>
      <c r="AN70" s="38">
        <v>33</v>
      </c>
      <c r="AO70" s="74">
        <v>4000</v>
      </c>
      <c r="AP70" s="38">
        <v>33</v>
      </c>
      <c r="AQ70" s="76" t="s">
        <v>34</v>
      </c>
    </row>
    <row r="71" spans="1:43" x14ac:dyDescent="0.15">
      <c r="A71" s="38">
        <v>32</v>
      </c>
      <c r="B71" s="1" t="s">
        <v>5</v>
      </c>
      <c r="C71" s="39">
        <v>3</v>
      </c>
      <c r="D71" s="38">
        <v>32</v>
      </c>
      <c r="E71" s="1" t="s">
        <v>5</v>
      </c>
      <c r="F71" s="39">
        <v>3</v>
      </c>
      <c r="G71" s="38">
        <v>32</v>
      </c>
      <c r="H71" s="1" t="s">
        <v>5</v>
      </c>
      <c r="I71" s="39">
        <v>5</v>
      </c>
      <c r="J71" s="38">
        <v>32</v>
      </c>
      <c r="K71" s="1" t="s">
        <v>5</v>
      </c>
      <c r="L71" s="39">
        <v>5</v>
      </c>
      <c r="M71" s="38">
        <v>32</v>
      </c>
      <c r="N71" s="1" t="s">
        <v>155</v>
      </c>
      <c r="O71" s="39">
        <v>4</v>
      </c>
      <c r="P71" s="38">
        <v>32</v>
      </c>
      <c r="Q71" s="1" t="s">
        <v>155</v>
      </c>
      <c r="R71" s="39">
        <v>4</v>
      </c>
      <c r="S71" s="38">
        <v>32</v>
      </c>
      <c r="T71" s="1" t="s">
        <v>34</v>
      </c>
      <c r="U71" s="39" t="s">
        <v>119</v>
      </c>
      <c r="V71" s="38">
        <v>32</v>
      </c>
      <c r="W71" s="1" t="s">
        <v>48</v>
      </c>
      <c r="X71" s="39">
        <v>1</v>
      </c>
      <c r="Y71" s="38">
        <v>32</v>
      </c>
      <c r="Z71" s="1" t="s">
        <v>48</v>
      </c>
      <c r="AA71" s="39">
        <v>1</v>
      </c>
      <c r="AD71" s="38">
        <v>32</v>
      </c>
      <c r="AE71" s="74">
        <v>4000</v>
      </c>
      <c r="AF71" s="38">
        <v>32</v>
      </c>
      <c r="AG71" s="74">
        <v>4000</v>
      </c>
      <c r="AH71" s="38">
        <v>32</v>
      </c>
      <c r="AI71" s="76" t="s">
        <v>34</v>
      </c>
      <c r="AJ71" s="38">
        <v>32</v>
      </c>
      <c r="AK71" s="76">
        <v>4000</v>
      </c>
      <c r="AL71" s="38">
        <v>32</v>
      </c>
      <c r="AM71" s="76">
        <v>4000</v>
      </c>
      <c r="AN71" s="38">
        <v>32</v>
      </c>
      <c r="AO71" s="74">
        <v>4000</v>
      </c>
      <c r="AP71" s="38">
        <v>32</v>
      </c>
      <c r="AQ71" s="76" t="s">
        <v>34</v>
      </c>
    </row>
    <row r="72" spans="1:43" x14ac:dyDescent="0.15">
      <c r="A72" s="38">
        <v>31</v>
      </c>
      <c r="B72" s="1" t="s">
        <v>5</v>
      </c>
      <c r="C72" s="39">
        <v>3</v>
      </c>
      <c r="D72" s="38">
        <v>31</v>
      </c>
      <c r="E72" s="1" t="s">
        <v>5</v>
      </c>
      <c r="F72" s="39">
        <v>3</v>
      </c>
      <c r="G72" s="38">
        <v>31</v>
      </c>
      <c r="H72" s="1" t="s">
        <v>5</v>
      </c>
      <c r="I72" s="39">
        <v>5</v>
      </c>
      <c r="J72" s="38">
        <v>31</v>
      </c>
      <c r="K72" s="1" t="s">
        <v>5</v>
      </c>
      <c r="L72" s="39">
        <v>5</v>
      </c>
      <c r="M72" s="38">
        <v>31</v>
      </c>
      <c r="N72" s="1" t="s">
        <v>155</v>
      </c>
      <c r="O72" s="39">
        <v>4</v>
      </c>
      <c r="P72" s="38">
        <v>31</v>
      </c>
      <c r="Q72" s="1" t="s">
        <v>155</v>
      </c>
      <c r="R72" s="39">
        <v>4</v>
      </c>
      <c r="S72" s="38">
        <v>31</v>
      </c>
      <c r="T72" s="1" t="s">
        <v>34</v>
      </c>
      <c r="U72" s="39" t="s">
        <v>119</v>
      </c>
      <c r="V72" s="38">
        <v>31</v>
      </c>
      <c r="W72" s="1" t="s">
        <v>48</v>
      </c>
      <c r="X72" s="39">
        <v>1</v>
      </c>
      <c r="Y72" s="38">
        <v>31</v>
      </c>
      <c r="Z72" s="1" t="s">
        <v>48</v>
      </c>
      <c r="AA72" s="39">
        <v>1</v>
      </c>
      <c r="AD72" s="38">
        <v>31</v>
      </c>
      <c r="AE72" s="74">
        <v>4000</v>
      </c>
      <c r="AF72" s="38">
        <v>31</v>
      </c>
      <c r="AG72" s="74">
        <v>4000</v>
      </c>
      <c r="AH72" s="38">
        <v>31</v>
      </c>
      <c r="AI72" s="76" t="s">
        <v>34</v>
      </c>
      <c r="AJ72" s="38">
        <v>31</v>
      </c>
      <c r="AK72" s="76">
        <v>4000</v>
      </c>
      <c r="AL72" s="38">
        <v>31</v>
      </c>
      <c r="AM72" s="76">
        <v>4000</v>
      </c>
      <c r="AN72" s="38">
        <v>31</v>
      </c>
      <c r="AO72" s="74">
        <v>4000</v>
      </c>
      <c r="AP72" s="38">
        <v>31</v>
      </c>
      <c r="AQ72" s="76" t="s">
        <v>34</v>
      </c>
    </row>
    <row r="73" spans="1:43" x14ac:dyDescent="0.15">
      <c r="A73" s="38">
        <v>30</v>
      </c>
      <c r="B73" s="1" t="s">
        <v>5</v>
      </c>
      <c r="C73" s="39">
        <v>3</v>
      </c>
      <c r="D73" s="38">
        <v>30</v>
      </c>
      <c r="E73" s="1" t="s">
        <v>5</v>
      </c>
      <c r="F73" s="39">
        <v>3</v>
      </c>
      <c r="G73" s="38">
        <v>30</v>
      </c>
      <c r="H73" s="1" t="s">
        <v>5</v>
      </c>
      <c r="I73" s="39">
        <v>5</v>
      </c>
      <c r="J73" s="38">
        <v>30</v>
      </c>
      <c r="K73" s="1" t="s">
        <v>5</v>
      </c>
      <c r="L73" s="39">
        <v>5</v>
      </c>
      <c r="M73" s="38">
        <v>30</v>
      </c>
      <c r="N73" s="1" t="s">
        <v>155</v>
      </c>
      <c r="O73" s="39">
        <v>4</v>
      </c>
      <c r="P73" s="38">
        <v>30</v>
      </c>
      <c r="Q73" s="1" t="s">
        <v>155</v>
      </c>
      <c r="R73" s="39">
        <v>4</v>
      </c>
      <c r="S73" s="38">
        <v>30</v>
      </c>
      <c r="T73" s="1" t="s">
        <v>34</v>
      </c>
      <c r="U73" s="39" t="s">
        <v>119</v>
      </c>
      <c r="V73" s="38">
        <v>30</v>
      </c>
      <c r="W73" s="1" t="s">
        <v>48</v>
      </c>
      <c r="X73" s="39">
        <v>1</v>
      </c>
      <c r="Y73" s="38">
        <v>30</v>
      </c>
      <c r="Z73" s="1" t="s">
        <v>48</v>
      </c>
      <c r="AA73" s="39">
        <v>1</v>
      </c>
      <c r="AD73" s="38">
        <v>30</v>
      </c>
      <c r="AE73" s="74">
        <v>4000</v>
      </c>
      <c r="AF73" s="38">
        <v>30</v>
      </c>
      <c r="AG73" s="74">
        <v>4000</v>
      </c>
      <c r="AH73" s="38">
        <v>30</v>
      </c>
      <c r="AI73" s="76" t="s">
        <v>34</v>
      </c>
      <c r="AJ73" s="38">
        <v>30</v>
      </c>
      <c r="AK73" s="76">
        <v>4000</v>
      </c>
      <c r="AL73" s="38">
        <v>30</v>
      </c>
      <c r="AM73" s="76">
        <v>4000</v>
      </c>
      <c r="AN73" s="38">
        <v>30</v>
      </c>
      <c r="AO73" s="74">
        <v>4000</v>
      </c>
      <c r="AP73" s="38">
        <v>30</v>
      </c>
      <c r="AQ73" s="76" t="s">
        <v>34</v>
      </c>
    </row>
    <row r="74" spans="1:43" x14ac:dyDescent="0.15">
      <c r="A74" s="38">
        <v>29</v>
      </c>
      <c r="B74" s="1" t="s">
        <v>5</v>
      </c>
      <c r="C74" s="39">
        <v>3</v>
      </c>
      <c r="D74" s="38">
        <v>29</v>
      </c>
      <c r="E74" s="1" t="s">
        <v>5</v>
      </c>
      <c r="F74" s="39">
        <v>3</v>
      </c>
      <c r="G74" s="38">
        <v>29</v>
      </c>
      <c r="H74" s="1" t="s">
        <v>5</v>
      </c>
      <c r="I74" s="39">
        <v>5</v>
      </c>
      <c r="J74" s="38">
        <v>29</v>
      </c>
      <c r="K74" s="1" t="s">
        <v>5</v>
      </c>
      <c r="L74" s="39">
        <v>5</v>
      </c>
      <c r="M74" s="38">
        <v>29</v>
      </c>
      <c r="N74" s="1" t="s">
        <v>155</v>
      </c>
      <c r="O74" s="39">
        <v>4</v>
      </c>
      <c r="P74" s="38">
        <v>29</v>
      </c>
      <c r="Q74" s="1" t="s">
        <v>155</v>
      </c>
      <c r="R74" s="39">
        <v>4</v>
      </c>
      <c r="S74" s="38">
        <v>29</v>
      </c>
      <c r="T74" s="1" t="s">
        <v>34</v>
      </c>
      <c r="U74" s="39" t="s">
        <v>119</v>
      </c>
      <c r="V74" s="38">
        <v>29</v>
      </c>
      <c r="W74" s="1" t="s">
        <v>34</v>
      </c>
      <c r="X74" s="39" t="s">
        <v>119</v>
      </c>
      <c r="Y74" s="38">
        <v>29</v>
      </c>
      <c r="Z74" s="1" t="s">
        <v>34</v>
      </c>
      <c r="AA74" s="39" t="s">
        <v>119</v>
      </c>
      <c r="AD74" s="38">
        <v>29</v>
      </c>
      <c r="AE74" s="74">
        <v>4000</v>
      </c>
      <c r="AF74" s="38">
        <v>29</v>
      </c>
      <c r="AG74" s="74">
        <v>4000</v>
      </c>
      <c r="AH74" s="38">
        <v>29</v>
      </c>
      <c r="AI74" s="76" t="s">
        <v>34</v>
      </c>
      <c r="AJ74" s="38">
        <v>29</v>
      </c>
      <c r="AK74" s="76" t="s">
        <v>34</v>
      </c>
      <c r="AL74" s="38">
        <v>29</v>
      </c>
      <c r="AM74" s="76" t="s">
        <v>34</v>
      </c>
      <c r="AN74" s="38">
        <v>29</v>
      </c>
      <c r="AO74" s="74">
        <v>4000</v>
      </c>
      <c r="AP74" s="38">
        <v>29</v>
      </c>
      <c r="AQ74" s="76" t="s">
        <v>34</v>
      </c>
    </row>
    <row r="75" spans="1:43" x14ac:dyDescent="0.15">
      <c r="A75" s="38">
        <v>28</v>
      </c>
      <c r="B75" s="1" t="s">
        <v>5</v>
      </c>
      <c r="C75" s="39">
        <v>3</v>
      </c>
      <c r="D75" s="38">
        <v>28</v>
      </c>
      <c r="E75" s="1" t="s">
        <v>5</v>
      </c>
      <c r="F75" s="39">
        <v>3</v>
      </c>
      <c r="G75" s="38">
        <v>28</v>
      </c>
      <c r="H75" s="1" t="s">
        <v>5</v>
      </c>
      <c r="I75" s="39">
        <v>5</v>
      </c>
      <c r="J75" s="38">
        <v>28</v>
      </c>
      <c r="K75" s="1" t="s">
        <v>5</v>
      </c>
      <c r="L75" s="39">
        <v>5</v>
      </c>
      <c r="M75" s="38">
        <v>28</v>
      </c>
      <c r="N75" s="1" t="s">
        <v>155</v>
      </c>
      <c r="O75" s="39">
        <v>4</v>
      </c>
      <c r="P75" s="38">
        <v>28</v>
      </c>
      <c r="Q75" s="1" t="s">
        <v>160</v>
      </c>
      <c r="R75" s="39">
        <v>4</v>
      </c>
      <c r="S75" s="38">
        <v>28</v>
      </c>
      <c r="T75" s="1" t="s">
        <v>34</v>
      </c>
      <c r="U75" s="39" t="s">
        <v>119</v>
      </c>
      <c r="V75" s="38">
        <v>28</v>
      </c>
      <c r="W75" s="1" t="s">
        <v>34</v>
      </c>
      <c r="X75" s="39" t="s">
        <v>119</v>
      </c>
      <c r="Y75" s="38">
        <v>28</v>
      </c>
      <c r="Z75" s="1" t="s">
        <v>34</v>
      </c>
      <c r="AA75" s="39" t="s">
        <v>119</v>
      </c>
      <c r="AD75" s="38">
        <v>28</v>
      </c>
      <c r="AE75" s="74">
        <v>4000</v>
      </c>
      <c r="AF75" s="38">
        <v>28</v>
      </c>
      <c r="AG75" s="74">
        <v>4000</v>
      </c>
      <c r="AH75" s="38">
        <v>28</v>
      </c>
      <c r="AI75" s="76" t="s">
        <v>34</v>
      </c>
      <c r="AJ75" s="38">
        <v>28</v>
      </c>
      <c r="AK75" s="76" t="s">
        <v>34</v>
      </c>
      <c r="AL75" s="38">
        <v>28</v>
      </c>
      <c r="AM75" s="76" t="s">
        <v>34</v>
      </c>
      <c r="AN75" s="38">
        <v>28</v>
      </c>
      <c r="AO75" s="74">
        <v>4000</v>
      </c>
      <c r="AP75" s="38">
        <v>28</v>
      </c>
      <c r="AQ75" s="76" t="s">
        <v>34</v>
      </c>
    </row>
    <row r="76" spans="1:43" x14ac:dyDescent="0.15">
      <c r="A76" s="38">
        <v>27</v>
      </c>
      <c r="B76" s="1" t="s">
        <v>5</v>
      </c>
      <c r="C76" s="39">
        <v>3</v>
      </c>
      <c r="D76" s="38">
        <v>27</v>
      </c>
      <c r="E76" s="1" t="s">
        <v>5</v>
      </c>
      <c r="F76" s="39">
        <v>3</v>
      </c>
      <c r="G76" s="38">
        <v>27</v>
      </c>
      <c r="H76" s="1" t="s">
        <v>5</v>
      </c>
      <c r="I76" s="39">
        <v>5</v>
      </c>
      <c r="J76" s="38">
        <v>27</v>
      </c>
      <c r="K76" s="1" t="s">
        <v>5</v>
      </c>
      <c r="L76" s="39">
        <v>5</v>
      </c>
      <c r="M76" s="38">
        <v>27</v>
      </c>
      <c r="N76" s="1" t="s">
        <v>156</v>
      </c>
      <c r="O76" s="39">
        <v>4</v>
      </c>
      <c r="P76" s="38">
        <v>27</v>
      </c>
      <c r="Q76" s="1" t="s">
        <v>160</v>
      </c>
      <c r="R76" s="39">
        <v>4</v>
      </c>
      <c r="S76" s="38">
        <v>27</v>
      </c>
      <c r="T76" s="1" t="s">
        <v>34</v>
      </c>
      <c r="U76" s="39" t="s">
        <v>119</v>
      </c>
      <c r="V76" s="38">
        <v>27</v>
      </c>
      <c r="W76" s="1" t="s">
        <v>34</v>
      </c>
      <c r="X76" s="39" t="s">
        <v>119</v>
      </c>
      <c r="Y76" s="38">
        <v>27</v>
      </c>
      <c r="Z76" s="1" t="s">
        <v>34</v>
      </c>
      <c r="AA76" s="39" t="s">
        <v>119</v>
      </c>
      <c r="AD76" s="38">
        <v>27</v>
      </c>
      <c r="AE76" s="74">
        <v>4000</v>
      </c>
      <c r="AF76" s="38">
        <v>27</v>
      </c>
      <c r="AG76" s="74">
        <v>4000</v>
      </c>
      <c r="AH76" s="38">
        <v>27</v>
      </c>
      <c r="AI76" s="76" t="s">
        <v>34</v>
      </c>
      <c r="AJ76" s="38">
        <v>27</v>
      </c>
      <c r="AK76" s="76" t="s">
        <v>34</v>
      </c>
      <c r="AL76" s="38">
        <v>27</v>
      </c>
      <c r="AM76" s="76" t="s">
        <v>34</v>
      </c>
      <c r="AN76" s="38">
        <v>27</v>
      </c>
      <c r="AO76" s="74">
        <v>4000</v>
      </c>
      <c r="AP76" s="38">
        <v>27</v>
      </c>
      <c r="AQ76" s="76" t="s">
        <v>34</v>
      </c>
    </row>
    <row r="77" spans="1:43" x14ac:dyDescent="0.15">
      <c r="A77" s="38">
        <v>26</v>
      </c>
      <c r="B77" s="1" t="s">
        <v>5</v>
      </c>
      <c r="C77" s="39">
        <v>3</v>
      </c>
      <c r="D77" s="38">
        <v>26</v>
      </c>
      <c r="E77" s="1" t="s">
        <v>5</v>
      </c>
      <c r="F77" s="39">
        <v>3</v>
      </c>
      <c r="G77" s="38">
        <v>26</v>
      </c>
      <c r="H77" s="1" t="s">
        <v>5</v>
      </c>
      <c r="I77" s="39">
        <v>5</v>
      </c>
      <c r="J77" s="38">
        <v>26</v>
      </c>
      <c r="K77" s="1" t="s">
        <v>5</v>
      </c>
      <c r="L77" s="39">
        <v>5</v>
      </c>
      <c r="M77" s="38">
        <v>26</v>
      </c>
      <c r="N77" s="1" t="s">
        <v>156</v>
      </c>
      <c r="O77" s="39">
        <v>4</v>
      </c>
      <c r="P77" s="38">
        <v>26</v>
      </c>
      <c r="Q77" s="1" t="s">
        <v>160</v>
      </c>
      <c r="R77" s="39">
        <v>4</v>
      </c>
      <c r="S77" s="38">
        <v>26</v>
      </c>
      <c r="T77" s="1" t="s">
        <v>34</v>
      </c>
      <c r="U77" s="39" t="s">
        <v>119</v>
      </c>
      <c r="V77" s="38">
        <v>26</v>
      </c>
      <c r="W77" s="1" t="s">
        <v>34</v>
      </c>
      <c r="X77" s="39" t="s">
        <v>119</v>
      </c>
      <c r="Y77" s="38">
        <v>26</v>
      </c>
      <c r="Z77" s="1" t="s">
        <v>34</v>
      </c>
      <c r="AA77" s="39" t="s">
        <v>119</v>
      </c>
      <c r="AD77" s="38">
        <v>26</v>
      </c>
      <c r="AE77" s="74">
        <v>4000</v>
      </c>
      <c r="AF77" s="38">
        <v>26</v>
      </c>
      <c r="AG77" s="74">
        <v>4000</v>
      </c>
      <c r="AH77" s="38">
        <v>26</v>
      </c>
      <c r="AI77" s="76" t="s">
        <v>34</v>
      </c>
      <c r="AJ77" s="38">
        <v>26</v>
      </c>
      <c r="AK77" s="76" t="s">
        <v>34</v>
      </c>
      <c r="AL77" s="38">
        <v>26</v>
      </c>
      <c r="AM77" s="76" t="s">
        <v>34</v>
      </c>
      <c r="AN77" s="38">
        <v>26</v>
      </c>
      <c r="AO77" s="74">
        <v>4000</v>
      </c>
      <c r="AP77" s="38">
        <v>26</v>
      </c>
      <c r="AQ77" s="76" t="s">
        <v>34</v>
      </c>
    </row>
    <row r="78" spans="1:43" x14ac:dyDescent="0.15">
      <c r="A78" s="38">
        <v>25</v>
      </c>
      <c r="B78" s="1" t="s">
        <v>6</v>
      </c>
      <c r="C78" s="39">
        <v>2</v>
      </c>
      <c r="D78" s="38">
        <v>25</v>
      </c>
      <c r="E78" s="1" t="s">
        <v>5</v>
      </c>
      <c r="F78" s="39">
        <v>3</v>
      </c>
      <c r="G78" s="38">
        <v>25</v>
      </c>
      <c r="H78" s="1" t="s">
        <v>6</v>
      </c>
      <c r="I78" s="39">
        <v>4</v>
      </c>
      <c r="J78" s="38">
        <v>25</v>
      </c>
      <c r="K78" s="1" t="s">
        <v>5</v>
      </c>
      <c r="L78" s="39">
        <v>5</v>
      </c>
      <c r="M78" s="38">
        <v>25</v>
      </c>
      <c r="N78" s="1" t="s">
        <v>154</v>
      </c>
      <c r="O78" s="39">
        <v>3</v>
      </c>
      <c r="P78" s="38">
        <v>25</v>
      </c>
      <c r="Q78" s="1" t="s">
        <v>154</v>
      </c>
      <c r="R78" s="39">
        <v>3</v>
      </c>
      <c r="S78" s="38">
        <v>25</v>
      </c>
      <c r="T78" s="1" t="s">
        <v>34</v>
      </c>
      <c r="U78" s="39" t="s">
        <v>119</v>
      </c>
      <c r="V78" s="38">
        <v>25</v>
      </c>
      <c r="W78" s="1" t="s">
        <v>34</v>
      </c>
      <c r="X78" s="39" t="s">
        <v>119</v>
      </c>
      <c r="Y78" s="38">
        <v>25</v>
      </c>
      <c r="Z78" s="1" t="s">
        <v>34</v>
      </c>
      <c r="AA78" s="39" t="s">
        <v>119</v>
      </c>
      <c r="AD78" s="38">
        <v>25</v>
      </c>
      <c r="AE78" s="74">
        <v>4000</v>
      </c>
      <c r="AF78" s="38">
        <v>25</v>
      </c>
      <c r="AG78" s="74">
        <v>4000</v>
      </c>
      <c r="AH78" s="38">
        <v>25</v>
      </c>
      <c r="AI78" s="76" t="s">
        <v>34</v>
      </c>
      <c r="AJ78" s="38">
        <v>25</v>
      </c>
      <c r="AK78" s="76" t="s">
        <v>34</v>
      </c>
      <c r="AL78" s="38">
        <v>25</v>
      </c>
      <c r="AM78" s="76" t="s">
        <v>34</v>
      </c>
      <c r="AN78" s="38">
        <v>25</v>
      </c>
      <c r="AO78" s="74">
        <v>4000</v>
      </c>
      <c r="AP78" s="38">
        <v>25</v>
      </c>
      <c r="AQ78" s="76" t="s">
        <v>34</v>
      </c>
    </row>
    <row r="79" spans="1:43" x14ac:dyDescent="0.15">
      <c r="A79" s="38">
        <v>24</v>
      </c>
      <c r="B79" s="1" t="s">
        <v>6</v>
      </c>
      <c r="C79" s="39">
        <v>2</v>
      </c>
      <c r="D79" s="38">
        <v>24</v>
      </c>
      <c r="E79" s="1" t="s">
        <v>5</v>
      </c>
      <c r="F79" s="39">
        <v>3</v>
      </c>
      <c r="G79" s="38">
        <v>24</v>
      </c>
      <c r="H79" s="1" t="s">
        <v>6</v>
      </c>
      <c r="I79" s="39">
        <v>4</v>
      </c>
      <c r="J79" s="38">
        <v>24</v>
      </c>
      <c r="K79" s="1" t="s">
        <v>5</v>
      </c>
      <c r="L79" s="39">
        <v>5</v>
      </c>
      <c r="M79" s="38">
        <v>24</v>
      </c>
      <c r="N79" s="1" t="s">
        <v>154</v>
      </c>
      <c r="O79" s="39">
        <v>3</v>
      </c>
      <c r="P79" s="38">
        <v>24</v>
      </c>
      <c r="Q79" s="1" t="s">
        <v>154</v>
      </c>
      <c r="R79" s="39">
        <v>3</v>
      </c>
      <c r="S79" s="38">
        <v>24</v>
      </c>
      <c r="T79" s="1" t="s">
        <v>34</v>
      </c>
      <c r="U79" s="39" t="s">
        <v>119</v>
      </c>
      <c r="V79" s="38">
        <v>24</v>
      </c>
      <c r="W79" s="1" t="s">
        <v>34</v>
      </c>
      <c r="X79" s="39" t="s">
        <v>119</v>
      </c>
      <c r="Y79" s="38">
        <v>24</v>
      </c>
      <c r="Z79" s="1" t="s">
        <v>34</v>
      </c>
      <c r="AA79" s="39" t="s">
        <v>119</v>
      </c>
      <c r="AD79" s="38">
        <v>24</v>
      </c>
      <c r="AE79" s="74">
        <v>4000</v>
      </c>
      <c r="AF79" s="38">
        <v>24</v>
      </c>
      <c r="AG79" s="74">
        <v>4000</v>
      </c>
      <c r="AH79" s="38">
        <v>24</v>
      </c>
      <c r="AI79" s="76" t="s">
        <v>34</v>
      </c>
      <c r="AJ79" s="38">
        <v>24</v>
      </c>
      <c r="AK79" s="76" t="s">
        <v>34</v>
      </c>
      <c r="AL79" s="38">
        <v>24</v>
      </c>
      <c r="AM79" s="76" t="s">
        <v>34</v>
      </c>
      <c r="AN79" s="38">
        <v>24</v>
      </c>
      <c r="AO79" s="74">
        <v>4000</v>
      </c>
      <c r="AP79" s="38">
        <v>24</v>
      </c>
      <c r="AQ79" s="76" t="s">
        <v>34</v>
      </c>
    </row>
    <row r="80" spans="1:43" x14ac:dyDescent="0.15">
      <c r="A80" s="38">
        <v>23</v>
      </c>
      <c r="B80" s="1" t="s">
        <v>6</v>
      </c>
      <c r="C80" s="39">
        <v>2</v>
      </c>
      <c r="D80" s="38">
        <v>23</v>
      </c>
      <c r="E80" s="1" t="s">
        <v>6</v>
      </c>
      <c r="F80" s="39">
        <v>2</v>
      </c>
      <c r="G80" s="38">
        <v>23</v>
      </c>
      <c r="H80" s="1" t="s">
        <v>6</v>
      </c>
      <c r="I80" s="39">
        <v>4</v>
      </c>
      <c r="J80" s="38">
        <v>23</v>
      </c>
      <c r="K80" s="1" t="s">
        <v>6</v>
      </c>
      <c r="L80" s="39">
        <v>4</v>
      </c>
      <c r="M80" s="38">
        <v>23</v>
      </c>
      <c r="N80" s="1" t="s">
        <v>154</v>
      </c>
      <c r="O80" s="39">
        <v>3</v>
      </c>
      <c r="P80" s="38">
        <v>23</v>
      </c>
      <c r="Q80" s="1" t="s">
        <v>154</v>
      </c>
      <c r="R80" s="39">
        <v>3</v>
      </c>
      <c r="S80" s="38">
        <v>23</v>
      </c>
      <c r="T80" s="1" t="s">
        <v>34</v>
      </c>
      <c r="U80" s="39" t="s">
        <v>119</v>
      </c>
      <c r="V80" s="38">
        <v>23</v>
      </c>
      <c r="W80" s="1" t="s">
        <v>34</v>
      </c>
      <c r="X80" s="39" t="s">
        <v>119</v>
      </c>
      <c r="Y80" s="38">
        <v>23</v>
      </c>
      <c r="Z80" s="1" t="s">
        <v>34</v>
      </c>
      <c r="AA80" s="39" t="s">
        <v>119</v>
      </c>
      <c r="AD80" s="38">
        <v>23</v>
      </c>
      <c r="AE80" s="74">
        <v>4000</v>
      </c>
      <c r="AF80" s="38">
        <v>23</v>
      </c>
      <c r="AG80" s="74">
        <v>4000</v>
      </c>
      <c r="AH80" s="38">
        <v>23</v>
      </c>
      <c r="AI80" s="76" t="s">
        <v>34</v>
      </c>
      <c r="AJ80" s="38">
        <v>23</v>
      </c>
      <c r="AK80" s="76" t="s">
        <v>34</v>
      </c>
      <c r="AL80" s="38">
        <v>23</v>
      </c>
      <c r="AM80" s="76" t="s">
        <v>34</v>
      </c>
      <c r="AN80" s="38">
        <v>23</v>
      </c>
      <c r="AO80" s="74">
        <v>4000</v>
      </c>
      <c r="AP80" s="38">
        <v>23</v>
      </c>
      <c r="AQ80" s="76" t="s">
        <v>34</v>
      </c>
    </row>
    <row r="81" spans="1:43" x14ac:dyDescent="0.15">
      <c r="A81" s="38">
        <v>22</v>
      </c>
      <c r="B81" s="1" t="s">
        <v>6</v>
      </c>
      <c r="C81" s="39">
        <v>2</v>
      </c>
      <c r="D81" s="38">
        <v>22</v>
      </c>
      <c r="E81" s="1" t="s">
        <v>6</v>
      </c>
      <c r="F81" s="39">
        <v>2</v>
      </c>
      <c r="G81" s="38">
        <v>22</v>
      </c>
      <c r="H81" s="1" t="s">
        <v>6</v>
      </c>
      <c r="I81" s="39">
        <v>4</v>
      </c>
      <c r="J81" s="38">
        <v>22</v>
      </c>
      <c r="K81" s="1" t="s">
        <v>6</v>
      </c>
      <c r="L81" s="39">
        <v>4</v>
      </c>
      <c r="M81" s="38">
        <v>22</v>
      </c>
      <c r="N81" s="1" t="s">
        <v>154</v>
      </c>
      <c r="O81" s="39">
        <v>3</v>
      </c>
      <c r="P81" s="38">
        <v>22</v>
      </c>
      <c r="Q81" s="1" t="s">
        <v>154</v>
      </c>
      <c r="R81" s="39">
        <v>3</v>
      </c>
      <c r="S81" s="38">
        <v>22</v>
      </c>
      <c r="T81" s="1" t="s">
        <v>34</v>
      </c>
      <c r="U81" s="39" t="s">
        <v>119</v>
      </c>
      <c r="V81" s="38">
        <v>22</v>
      </c>
      <c r="W81" s="1" t="s">
        <v>34</v>
      </c>
      <c r="X81" s="39" t="s">
        <v>119</v>
      </c>
      <c r="Y81" s="38">
        <v>22</v>
      </c>
      <c r="Z81" s="1" t="s">
        <v>34</v>
      </c>
      <c r="AA81" s="39" t="s">
        <v>119</v>
      </c>
      <c r="AD81" s="38">
        <v>22</v>
      </c>
      <c r="AE81" s="74">
        <v>4000</v>
      </c>
      <c r="AF81" s="38">
        <v>22</v>
      </c>
      <c r="AG81" s="74">
        <v>4000</v>
      </c>
      <c r="AH81" s="38">
        <v>22</v>
      </c>
      <c r="AI81" s="76" t="s">
        <v>34</v>
      </c>
      <c r="AJ81" s="38">
        <v>22</v>
      </c>
      <c r="AK81" s="76" t="s">
        <v>34</v>
      </c>
      <c r="AL81" s="38">
        <v>22</v>
      </c>
      <c r="AM81" s="76" t="s">
        <v>34</v>
      </c>
      <c r="AN81" s="38">
        <v>22</v>
      </c>
      <c r="AO81" s="74">
        <v>4000</v>
      </c>
      <c r="AP81" s="38">
        <v>22</v>
      </c>
      <c r="AQ81" s="76" t="s">
        <v>34</v>
      </c>
    </row>
    <row r="82" spans="1:43" x14ac:dyDescent="0.15">
      <c r="A82" s="38">
        <v>21</v>
      </c>
      <c r="B82" s="1" t="s">
        <v>6</v>
      </c>
      <c r="C82" s="39">
        <v>2</v>
      </c>
      <c r="D82" s="38">
        <v>21</v>
      </c>
      <c r="E82" s="1" t="s">
        <v>6</v>
      </c>
      <c r="F82" s="39">
        <v>2</v>
      </c>
      <c r="G82" s="38">
        <v>21</v>
      </c>
      <c r="H82" s="1" t="s">
        <v>6</v>
      </c>
      <c r="I82" s="39">
        <v>4</v>
      </c>
      <c r="J82" s="38">
        <v>21</v>
      </c>
      <c r="K82" s="1" t="s">
        <v>6</v>
      </c>
      <c r="L82" s="39">
        <v>4</v>
      </c>
      <c r="M82" s="38">
        <v>21</v>
      </c>
      <c r="N82" s="1" t="s">
        <v>154</v>
      </c>
      <c r="O82" s="39">
        <v>3</v>
      </c>
      <c r="P82" s="38">
        <v>21</v>
      </c>
      <c r="Q82" s="1" t="s">
        <v>154</v>
      </c>
      <c r="R82" s="39">
        <v>3</v>
      </c>
      <c r="S82" s="38">
        <v>21</v>
      </c>
      <c r="T82" s="1" t="s">
        <v>34</v>
      </c>
      <c r="U82" s="39" t="s">
        <v>119</v>
      </c>
      <c r="V82" s="38">
        <v>21</v>
      </c>
      <c r="W82" s="1" t="s">
        <v>34</v>
      </c>
      <c r="X82" s="39" t="s">
        <v>119</v>
      </c>
      <c r="Y82" s="38">
        <v>21</v>
      </c>
      <c r="Z82" s="1" t="s">
        <v>34</v>
      </c>
      <c r="AA82" s="39" t="s">
        <v>119</v>
      </c>
      <c r="AD82" s="38">
        <v>21</v>
      </c>
      <c r="AE82" s="74">
        <v>4000</v>
      </c>
      <c r="AF82" s="38">
        <v>21</v>
      </c>
      <c r="AG82" s="74">
        <v>4000</v>
      </c>
      <c r="AH82" s="38">
        <v>21</v>
      </c>
      <c r="AI82" s="76" t="s">
        <v>34</v>
      </c>
      <c r="AJ82" s="38">
        <v>21</v>
      </c>
      <c r="AK82" s="76" t="s">
        <v>34</v>
      </c>
      <c r="AL82" s="38">
        <v>21</v>
      </c>
      <c r="AM82" s="76" t="s">
        <v>34</v>
      </c>
      <c r="AN82" s="38">
        <v>21</v>
      </c>
      <c r="AO82" s="74">
        <v>4000</v>
      </c>
      <c r="AP82" s="38">
        <v>21</v>
      </c>
      <c r="AQ82" s="76" t="s">
        <v>34</v>
      </c>
    </row>
    <row r="83" spans="1:43" x14ac:dyDescent="0.15">
      <c r="A83" s="38">
        <v>20</v>
      </c>
      <c r="B83" s="1" t="s">
        <v>6</v>
      </c>
      <c r="C83" s="39">
        <v>2</v>
      </c>
      <c r="D83" s="38">
        <v>20</v>
      </c>
      <c r="E83" s="1" t="s">
        <v>6</v>
      </c>
      <c r="F83" s="39">
        <v>2</v>
      </c>
      <c r="G83" s="38">
        <v>20</v>
      </c>
      <c r="H83" s="1" t="s">
        <v>6</v>
      </c>
      <c r="I83" s="39">
        <v>4</v>
      </c>
      <c r="J83" s="38">
        <v>20</v>
      </c>
      <c r="K83" s="1" t="s">
        <v>6</v>
      </c>
      <c r="L83" s="39">
        <v>4</v>
      </c>
      <c r="M83" s="38">
        <v>20</v>
      </c>
      <c r="N83" s="1" t="s">
        <v>154</v>
      </c>
      <c r="O83" s="39">
        <v>3</v>
      </c>
      <c r="P83" s="38">
        <v>20</v>
      </c>
      <c r="Q83" s="1" t="s">
        <v>154</v>
      </c>
      <c r="R83" s="39">
        <v>3</v>
      </c>
      <c r="S83" s="38">
        <v>20</v>
      </c>
      <c r="T83" s="1" t="s">
        <v>34</v>
      </c>
      <c r="U83" s="39" t="s">
        <v>119</v>
      </c>
      <c r="V83" s="38">
        <v>20</v>
      </c>
      <c r="W83" s="1" t="s">
        <v>34</v>
      </c>
      <c r="X83" s="39" t="s">
        <v>119</v>
      </c>
      <c r="Y83" s="38">
        <v>20</v>
      </c>
      <c r="Z83" s="1" t="s">
        <v>34</v>
      </c>
      <c r="AA83" s="39" t="s">
        <v>119</v>
      </c>
      <c r="AD83" s="38">
        <v>20</v>
      </c>
      <c r="AE83" s="74">
        <v>4000</v>
      </c>
      <c r="AF83" s="38">
        <v>20</v>
      </c>
      <c r="AG83" s="74">
        <v>4000</v>
      </c>
      <c r="AH83" s="38">
        <v>20</v>
      </c>
      <c r="AI83" s="76" t="s">
        <v>34</v>
      </c>
      <c r="AJ83" s="38">
        <v>20</v>
      </c>
      <c r="AK83" s="76" t="s">
        <v>34</v>
      </c>
      <c r="AL83" s="38">
        <v>20</v>
      </c>
      <c r="AM83" s="76" t="s">
        <v>34</v>
      </c>
      <c r="AN83" s="38">
        <v>20</v>
      </c>
      <c r="AO83" s="74">
        <v>4000</v>
      </c>
      <c r="AP83" s="38">
        <v>20</v>
      </c>
      <c r="AQ83" s="76" t="s">
        <v>34</v>
      </c>
    </row>
    <row r="84" spans="1:43" x14ac:dyDescent="0.15">
      <c r="A84" s="38">
        <v>19</v>
      </c>
      <c r="B84" s="1" t="s">
        <v>6</v>
      </c>
      <c r="C84" s="39">
        <v>2</v>
      </c>
      <c r="D84" s="38">
        <v>19</v>
      </c>
      <c r="E84" s="1" t="s">
        <v>6</v>
      </c>
      <c r="F84" s="39">
        <v>2</v>
      </c>
      <c r="G84" s="38">
        <v>19</v>
      </c>
      <c r="H84" s="1" t="s">
        <v>6</v>
      </c>
      <c r="I84" s="39">
        <v>4</v>
      </c>
      <c r="J84" s="38">
        <v>19</v>
      </c>
      <c r="K84" s="1" t="s">
        <v>6</v>
      </c>
      <c r="L84" s="39">
        <v>4</v>
      </c>
      <c r="M84" s="38">
        <v>19</v>
      </c>
      <c r="N84" s="1" t="s">
        <v>154</v>
      </c>
      <c r="O84" s="39">
        <v>3</v>
      </c>
      <c r="P84" s="38">
        <v>19</v>
      </c>
      <c r="Q84" s="1" t="s">
        <v>154</v>
      </c>
      <c r="R84" s="39">
        <v>3</v>
      </c>
      <c r="S84" s="38">
        <v>19</v>
      </c>
      <c r="T84" s="1" t="s">
        <v>34</v>
      </c>
      <c r="U84" s="39" t="s">
        <v>119</v>
      </c>
      <c r="V84" s="38">
        <v>19</v>
      </c>
      <c r="W84" s="1" t="s">
        <v>34</v>
      </c>
      <c r="X84" s="39" t="s">
        <v>119</v>
      </c>
      <c r="Y84" s="38">
        <v>19</v>
      </c>
      <c r="Z84" s="1" t="s">
        <v>34</v>
      </c>
      <c r="AA84" s="39" t="s">
        <v>119</v>
      </c>
      <c r="AD84" s="38">
        <v>19</v>
      </c>
      <c r="AE84" s="74">
        <v>4000</v>
      </c>
      <c r="AF84" s="38">
        <v>19</v>
      </c>
      <c r="AG84" s="74">
        <v>4000</v>
      </c>
      <c r="AH84" s="38">
        <v>19</v>
      </c>
      <c r="AI84" s="76" t="s">
        <v>34</v>
      </c>
      <c r="AJ84" s="38">
        <v>19</v>
      </c>
      <c r="AK84" s="76" t="s">
        <v>34</v>
      </c>
      <c r="AL84" s="38">
        <v>19</v>
      </c>
      <c r="AM84" s="76" t="s">
        <v>34</v>
      </c>
      <c r="AN84" s="38">
        <v>19</v>
      </c>
      <c r="AO84" s="74">
        <v>4000</v>
      </c>
      <c r="AP84" s="38">
        <v>19</v>
      </c>
      <c r="AQ84" s="76" t="s">
        <v>34</v>
      </c>
    </row>
    <row r="85" spans="1:43" x14ac:dyDescent="0.15">
      <c r="A85" s="38">
        <v>18</v>
      </c>
      <c r="B85" s="1" t="s">
        <v>6</v>
      </c>
      <c r="C85" s="39">
        <v>2</v>
      </c>
      <c r="D85" s="38">
        <v>18</v>
      </c>
      <c r="E85" s="1" t="s">
        <v>6</v>
      </c>
      <c r="F85" s="39">
        <v>2</v>
      </c>
      <c r="G85" s="38">
        <v>18</v>
      </c>
      <c r="H85" s="1" t="s">
        <v>6</v>
      </c>
      <c r="I85" s="39">
        <v>4</v>
      </c>
      <c r="J85" s="38">
        <v>18</v>
      </c>
      <c r="K85" s="1" t="s">
        <v>6</v>
      </c>
      <c r="L85" s="39">
        <v>4</v>
      </c>
      <c r="M85" s="38">
        <v>18</v>
      </c>
      <c r="N85" s="1" t="s">
        <v>154</v>
      </c>
      <c r="O85" s="39">
        <v>3</v>
      </c>
      <c r="P85" s="38">
        <v>18</v>
      </c>
      <c r="Q85" s="1" t="s">
        <v>154</v>
      </c>
      <c r="R85" s="39">
        <v>3</v>
      </c>
      <c r="S85" s="38">
        <v>18</v>
      </c>
      <c r="T85" s="1" t="s">
        <v>34</v>
      </c>
      <c r="U85" s="39" t="s">
        <v>119</v>
      </c>
      <c r="V85" s="38">
        <v>18</v>
      </c>
      <c r="W85" s="1" t="s">
        <v>34</v>
      </c>
      <c r="X85" s="39" t="s">
        <v>119</v>
      </c>
      <c r="Y85" s="38">
        <v>18</v>
      </c>
      <c r="Z85" s="1" t="s">
        <v>34</v>
      </c>
      <c r="AA85" s="39" t="s">
        <v>119</v>
      </c>
      <c r="AD85" s="38">
        <v>18</v>
      </c>
      <c r="AE85" s="74">
        <v>4000</v>
      </c>
      <c r="AF85" s="38">
        <v>18</v>
      </c>
      <c r="AG85" s="74">
        <v>4000</v>
      </c>
      <c r="AH85" s="38">
        <v>18</v>
      </c>
      <c r="AI85" s="76" t="s">
        <v>34</v>
      </c>
      <c r="AJ85" s="38">
        <v>18</v>
      </c>
      <c r="AK85" s="76" t="s">
        <v>34</v>
      </c>
      <c r="AL85" s="38">
        <v>18</v>
      </c>
      <c r="AM85" s="76" t="s">
        <v>34</v>
      </c>
      <c r="AN85" s="38">
        <v>18</v>
      </c>
      <c r="AO85" s="74">
        <v>4000</v>
      </c>
      <c r="AP85" s="38">
        <v>18</v>
      </c>
      <c r="AQ85" s="76" t="s">
        <v>34</v>
      </c>
    </row>
    <row r="86" spans="1:43" x14ac:dyDescent="0.15">
      <c r="A86" s="38">
        <v>17</v>
      </c>
      <c r="B86" s="1" t="s">
        <v>7</v>
      </c>
      <c r="C86" s="39">
        <v>1</v>
      </c>
      <c r="D86" s="38">
        <v>17</v>
      </c>
      <c r="E86" s="1" t="s">
        <v>7</v>
      </c>
      <c r="F86" s="39">
        <v>1</v>
      </c>
      <c r="G86" s="38">
        <v>17</v>
      </c>
      <c r="H86" s="1" t="s">
        <v>130</v>
      </c>
      <c r="I86" s="39">
        <v>3</v>
      </c>
      <c r="J86" s="38">
        <v>17</v>
      </c>
      <c r="K86" s="1" t="s">
        <v>130</v>
      </c>
      <c r="L86" s="39">
        <v>3</v>
      </c>
      <c r="M86" s="38">
        <v>17</v>
      </c>
      <c r="N86" s="1" t="s">
        <v>154</v>
      </c>
      <c r="O86" s="39">
        <v>3</v>
      </c>
      <c r="P86" s="38">
        <v>17</v>
      </c>
      <c r="Q86" s="1" t="s">
        <v>154</v>
      </c>
      <c r="R86" s="39">
        <v>3</v>
      </c>
      <c r="S86" s="38">
        <v>17</v>
      </c>
      <c r="T86" s="1" t="s">
        <v>34</v>
      </c>
      <c r="U86" s="39" t="s">
        <v>119</v>
      </c>
      <c r="V86" s="38">
        <v>17</v>
      </c>
      <c r="W86" s="1" t="s">
        <v>34</v>
      </c>
      <c r="X86" s="39" t="s">
        <v>119</v>
      </c>
      <c r="Y86" s="38">
        <v>17</v>
      </c>
      <c r="Z86" s="1" t="s">
        <v>34</v>
      </c>
      <c r="AA86" s="39" t="s">
        <v>119</v>
      </c>
      <c r="AD86" s="38">
        <v>17</v>
      </c>
      <c r="AE86" s="74">
        <v>2500</v>
      </c>
      <c r="AF86" s="38">
        <v>17</v>
      </c>
      <c r="AG86" s="74">
        <v>4000</v>
      </c>
      <c r="AH86" s="38">
        <v>17</v>
      </c>
      <c r="AI86" s="76" t="s">
        <v>34</v>
      </c>
      <c r="AJ86" s="38">
        <v>17</v>
      </c>
      <c r="AK86" s="76" t="s">
        <v>34</v>
      </c>
      <c r="AL86" s="38">
        <v>17</v>
      </c>
      <c r="AM86" s="76" t="s">
        <v>34</v>
      </c>
      <c r="AN86" s="38">
        <v>17</v>
      </c>
      <c r="AO86" s="74">
        <v>3000</v>
      </c>
      <c r="AP86" s="38">
        <v>17</v>
      </c>
      <c r="AQ86" s="76" t="s">
        <v>34</v>
      </c>
    </row>
    <row r="87" spans="1:43" x14ac:dyDescent="0.15">
      <c r="A87" s="38">
        <v>16</v>
      </c>
      <c r="B87" s="1" t="s">
        <v>7</v>
      </c>
      <c r="C87" s="39">
        <v>1</v>
      </c>
      <c r="D87" s="38">
        <v>16</v>
      </c>
      <c r="E87" s="1" t="s">
        <v>7</v>
      </c>
      <c r="F87" s="39">
        <v>1</v>
      </c>
      <c r="G87" s="38">
        <v>16</v>
      </c>
      <c r="H87" s="1" t="s">
        <v>130</v>
      </c>
      <c r="I87" s="39">
        <v>3</v>
      </c>
      <c r="J87" s="38">
        <v>16</v>
      </c>
      <c r="K87" s="1" t="s">
        <v>130</v>
      </c>
      <c r="L87" s="39">
        <v>3</v>
      </c>
      <c r="M87" s="38">
        <v>16</v>
      </c>
      <c r="N87" s="1" t="s">
        <v>154</v>
      </c>
      <c r="O87" s="39">
        <v>3</v>
      </c>
      <c r="P87" s="38">
        <v>16</v>
      </c>
      <c r="Q87" s="1" t="s">
        <v>154</v>
      </c>
      <c r="R87" s="39">
        <v>3</v>
      </c>
      <c r="S87" s="38">
        <v>16</v>
      </c>
      <c r="T87" s="1" t="s">
        <v>34</v>
      </c>
      <c r="U87" s="39" t="s">
        <v>119</v>
      </c>
      <c r="V87" s="38">
        <v>16</v>
      </c>
      <c r="W87" s="1" t="s">
        <v>34</v>
      </c>
      <c r="X87" s="39" t="s">
        <v>119</v>
      </c>
      <c r="Y87" s="38">
        <v>16</v>
      </c>
      <c r="Z87" s="1" t="s">
        <v>34</v>
      </c>
      <c r="AA87" s="39" t="s">
        <v>119</v>
      </c>
      <c r="AD87" s="38">
        <v>16</v>
      </c>
      <c r="AE87" s="74">
        <v>2500</v>
      </c>
      <c r="AF87" s="38">
        <v>16</v>
      </c>
      <c r="AG87" s="74">
        <v>4000</v>
      </c>
      <c r="AH87" s="38">
        <v>16</v>
      </c>
      <c r="AI87" s="76" t="s">
        <v>34</v>
      </c>
      <c r="AJ87" s="38">
        <v>16</v>
      </c>
      <c r="AK87" s="76" t="s">
        <v>34</v>
      </c>
      <c r="AL87" s="38">
        <v>16</v>
      </c>
      <c r="AM87" s="76" t="s">
        <v>34</v>
      </c>
      <c r="AN87" s="38">
        <v>16</v>
      </c>
      <c r="AO87" s="74">
        <v>3000</v>
      </c>
      <c r="AP87" s="38">
        <v>16</v>
      </c>
      <c r="AQ87" s="76" t="s">
        <v>34</v>
      </c>
    </row>
    <row r="88" spans="1:43" x14ac:dyDescent="0.15">
      <c r="A88" s="38">
        <v>15</v>
      </c>
      <c r="B88" s="1" t="s">
        <v>7</v>
      </c>
      <c r="C88" s="39">
        <v>1</v>
      </c>
      <c r="D88" s="38">
        <v>15</v>
      </c>
      <c r="E88" s="1" t="s">
        <v>7</v>
      </c>
      <c r="F88" s="39">
        <v>1</v>
      </c>
      <c r="G88" s="38">
        <v>15</v>
      </c>
      <c r="H88" s="1" t="s">
        <v>130</v>
      </c>
      <c r="I88" s="39">
        <v>3</v>
      </c>
      <c r="J88" s="38">
        <v>15</v>
      </c>
      <c r="K88" s="1" t="s">
        <v>130</v>
      </c>
      <c r="L88" s="39">
        <v>3</v>
      </c>
      <c r="M88" s="38">
        <v>15</v>
      </c>
      <c r="N88" s="1" t="s">
        <v>154</v>
      </c>
      <c r="O88" s="39">
        <v>3</v>
      </c>
      <c r="P88" s="38">
        <v>15</v>
      </c>
      <c r="Q88" s="1" t="s">
        <v>154</v>
      </c>
      <c r="R88" s="39">
        <v>3</v>
      </c>
      <c r="S88" s="38">
        <v>15</v>
      </c>
      <c r="T88" s="1" t="s">
        <v>34</v>
      </c>
      <c r="U88" s="39" t="s">
        <v>119</v>
      </c>
      <c r="V88" s="38">
        <v>15</v>
      </c>
      <c r="W88" s="1" t="s">
        <v>34</v>
      </c>
      <c r="X88" s="39" t="s">
        <v>119</v>
      </c>
      <c r="Y88" s="38">
        <v>15</v>
      </c>
      <c r="Z88" s="1" t="s">
        <v>34</v>
      </c>
      <c r="AA88" s="39" t="s">
        <v>119</v>
      </c>
      <c r="AD88" s="38">
        <v>15</v>
      </c>
      <c r="AE88" s="74">
        <v>2500</v>
      </c>
      <c r="AF88" s="38">
        <v>15</v>
      </c>
      <c r="AG88" s="74">
        <v>4000</v>
      </c>
      <c r="AH88" s="38">
        <v>15</v>
      </c>
      <c r="AI88" s="76" t="s">
        <v>34</v>
      </c>
      <c r="AJ88" s="38">
        <v>15</v>
      </c>
      <c r="AK88" s="76" t="s">
        <v>34</v>
      </c>
      <c r="AL88" s="38">
        <v>15</v>
      </c>
      <c r="AM88" s="76" t="s">
        <v>34</v>
      </c>
      <c r="AN88" s="38">
        <v>15</v>
      </c>
      <c r="AO88" s="74">
        <v>3000</v>
      </c>
      <c r="AP88" s="38">
        <v>15</v>
      </c>
      <c r="AQ88" s="76" t="s">
        <v>34</v>
      </c>
    </row>
    <row r="89" spans="1:43" x14ac:dyDescent="0.15">
      <c r="A89" s="38">
        <v>14</v>
      </c>
      <c r="B89" s="1" t="s">
        <v>4</v>
      </c>
      <c r="C89" s="39">
        <v>1</v>
      </c>
      <c r="D89" s="38">
        <v>14</v>
      </c>
      <c r="E89" s="1" t="s">
        <v>4</v>
      </c>
      <c r="F89" s="39">
        <v>1</v>
      </c>
      <c r="G89" s="38">
        <v>14</v>
      </c>
      <c r="H89" s="1" t="s">
        <v>8</v>
      </c>
      <c r="I89" s="39">
        <v>2</v>
      </c>
      <c r="J89" s="38">
        <v>14</v>
      </c>
      <c r="K89" s="1" t="s">
        <v>8</v>
      </c>
      <c r="L89" s="39">
        <v>2</v>
      </c>
      <c r="M89" s="38">
        <v>14</v>
      </c>
      <c r="N89" s="1" t="s">
        <v>127</v>
      </c>
      <c r="O89" s="39">
        <v>2</v>
      </c>
      <c r="P89" s="38">
        <v>14</v>
      </c>
      <c r="Q89" s="1" t="s">
        <v>127</v>
      </c>
      <c r="R89" s="39">
        <v>2</v>
      </c>
      <c r="S89" s="38">
        <v>14</v>
      </c>
      <c r="T89" s="1" t="s">
        <v>8</v>
      </c>
      <c r="U89" s="39">
        <v>4</v>
      </c>
      <c r="V89" s="38">
        <v>14</v>
      </c>
      <c r="W89" s="1" t="s">
        <v>34</v>
      </c>
      <c r="X89" s="39" t="s">
        <v>119</v>
      </c>
      <c r="Y89" s="38">
        <v>14</v>
      </c>
      <c r="Z89" s="1" t="s">
        <v>34</v>
      </c>
      <c r="AA89" s="39" t="s">
        <v>119</v>
      </c>
      <c r="AD89" s="38">
        <v>14</v>
      </c>
      <c r="AE89" s="74">
        <v>2500</v>
      </c>
      <c r="AF89" s="38">
        <v>14</v>
      </c>
      <c r="AG89" s="74">
        <v>3000</v>
      </c>
      <c r="AH89" s="38">
        <v>14</v>
      </c>
      <c r="AI89" s="76">
        <v>2500</v>
      </c>
      <c r="AJ89" s="38">
        <v>14</v>
      </c>
      <c r="AK89" s="76" t="s">
        <v>34</v>
      </c>
      <c r="AL89" s="38">
        <v>14</v>
      </c>
      <c r="AM89" s="76" t="s">
        <v>34</v>
      </c>
      <c r="AN89" s="38">
        <v>14</v>
      </c>
      <c r="AO89" s="74">
        <v>3000</v>
      </c>
      <c r="AP89" s="38">
        <v>14</v>
      </c>
      <c r="AQ89" s="76">
        <v>2500</v>
      </c>
    </row>
    <row r="90" spans="1:43" x14ac:dyDescent="0.15">
      <c r="A90" s="38">
        <v>13</v>
      </c>
      <c r="B90" s="1" t="s">
        <v>34</v>
      </c>
      <c r="C90" s="39" t="s">
        <v>119</v>
      </c>
      <c r="D90" s="38">
        <v>13</v>
      </c>
      <c r="E90" s="1" t="s">
        <v>131</v>
      </c>
      <c r="F90" s="39" t="s">
        <v>132</v>
      </c>
      <c r="G90" s="38">
        <v>13</v>
      </c>
      <c r="H90" s="1" t="s">
        <v>8</v>
      </c>
      <c r="I90" s="39">
        <v>2</v>
      </c>
      <c r="J90" s="38">
        <v>13</v>
      </c>
      <c r="K90" s="1" t="s">
        <v>8</v>
      </c>
      <c r="L90" s="39">
        <v>2</v>
      </c>
      <c r="M90" s="38">
        <v>13</v>
      </c>
      <c r="N90" s="1" t="s">
        <v>127</v>
      </c>
      <c r="O90" s="39">
        <v>2</v>
      </c>
      <c r="P90" s="38">
        <v>13</v>
      </c>
      <c r="Q90" s="1" t="s">
        <v>127</v>
      </c>
      <c r="R90" s="39">
        <v>2</v>
      </c>
      <c r="S90" s="38">
        <v>13</v>
      </c>
      <c r="T90" s="1" t="s">
        <v>8</v>
      </c>
      <c r="U90" s="39">
        <v>4</v>
      </c>
      <c r="V90" s="38">
        <v>13</v>
      </c>
      <c r="W90" s="1" t="s">
        <v>34</v>
      </c>
      <c r="X90" s="39" t="s">
        <v>119</v>
      </c>
      <c r="Y90" s="38">
        <v>13</v>
      </c>
      <c r="Z90" s="1" t="s">
        <v>34</v>
      </c>
      <c r="AA90" s="39" t="s">
        <v>119</v>
      </c>
      <c r="AD90" s="38">
        <v>13</v>
      </c>
      <c r="AE90" s="74">
        <v>2500</v>
      </c>
      <c r="AF90" s="38">
        <v>13</v>
      </c>
      <c r="AG90" s="74">
        <v>3000</v>
      </c>
      <c r="AH90" s="38">
        <v>13</v>
      </c>
      <c r="AI90" s="76">
        <v>2500</v>
      </c>
      <c r="AJ90" s="38">
        <v>13</v>
      </c>
      <c r="AK90" s="76" t="s">
        <v>34</v>
      </c>
      <c r="AL90" s="38">
        <v>13</v>
      </c>
      <c r="AM90" s="76" t="s">
        <v>34</v>
      </c>
      <c r="AN90" s="38">
        <v>13</v>
      </c>
      <c r="AO90" s="74" t="s">
        <v>34</v>
      </c>
      <c r="AP90" s="38">
        <v>13</v>
      </c>
      <c r="AQ90" s="76">
        <v>2500</v>
      </c>
    </row>
    <row r="91" spans="1:43" x14ac:dyDescent="0.15">
      <c r="A91" s="38">
        <v>12</v>
      </c>
      <c r="B91" s="1" t="s">
        <v>34</v>
      </c>
      <c r="C91" s="39" t="s">
        <v>131</v>
      </c>
      <c r="D91" s="38">
        <v>12</v>
      </c>
      <c r="E91" s="1" t="s">
        <v>119</v>
      </c>
      <c r="F91" s="39" t="s">
        <v>132</v>
      </c>
      <c r="G91" s="38">
        <v>12</v>
      </c>
      <c r="H91" s="1" t="s">
        <v>8</v>
      </c>
      <c r="I91" s="39">
        <v>2</v>
      </c>
      <c r="J91" s="38">
        <v>12</v>
      </c>
      <c r="K91" s="1" t="s">
        <v>8</v>
      </c>
      <c r="L91" s="39">
        <v>2</v>
      </c>
      <c r="M91" s="38">
        <v>12</v>
      </c>
      <c r="N91" s="1" t="s">
        <v>127</v>
      </c>
      <c r="O91" s="39">
        <v>2</v>
      </c>
      <c r="P91" s="38">
        <v>12</v>
      </c>
      <c r="Q91" s="1" t="s">
        <v>127</v>
      </c>
      <c r="R91" s="39">
        <v>2</v>
      </c>
      <c r="S91" s="38">
        <v>12</v>
      </c>
      <c r="T91" s="1" t="s">
        <v>8</v>
      </c>
      <c r="U91" s="39">
        <v>4</v>
      </c>
      <c r="V91" s="38">
        <v>12</v>
      </c>
      <c r="W91" s="1" t="s">
        <v>34</v>
      </c>
      <c r="X91" s="39" t="s">
        <v>119</v>
      </c>
      <c r="Y91" s="38">
        <v>12</v>
      </c>
      <c r="Z91" s="1" t="s">
        <v>34</v>
      </c>
      <c r="AA91" s="39" t="s">
        <v>119</v>
      </c>
      <c r="AD91" s="38">
        <v>12</v>
      </c>
      <c r="AE91" s="74">
        <v>2500</v>
      </c>
      <c r="AF91" s="38">
        <v>12</v>
      </c>
      <c r="AG91" s="74">
        <v>3000</v>
      </c>
      <c r="AH91" s="38">
        <v>12</v>
      </c>
      <c r="AI91" s="76">
        <v>2500</v>
      </c>
      <c r="AJ91" s="38">
        <v>12</v>
      </c>
      <c r="AK91" s="76" t="s">
        <v>34</v>
      </c>
      <c r="AL91" s="38">
        <v>12</v>
      </c>
      <c r="AM91" s="76" t="s">
        <v>34</v>
      </c>
      <c r="AN91" s="38">
        <v>12</v>
      </c>
      <c r="AO91" s="74" t="s">
        <v>34</v>
      </c>
      <c r="AP91" s="38">
        <v>12</v>
      </c>
      <c r="AQ91" s="76">
        <v>2500</v>
      </c>
    </row>
    <row r="92" spans="1:43" x14ac:dyDescent="0.15">
      <c r="A92" s="38">
        <v>11</v>
      </c>
      <c r="B92" s="1" t="s">
        <v>34</v>
      </c>
      <c r="C92" s="39" t="s">
        <v>119</v>
      </c>
      <c r="D92" s="38">
        <v>11</v>
      </c>
      <c r="E92" s="1" t="s">
        <v>34</v>
      </c>
      <c r="F92" s="39" t="s">
        <v>132</v>
      </c>
      <c r="G92" s="38">
        <v>11</v>
      </c>
      <c r="H92" s="1" t="s">
        <v>129</v>
      </c>
      <c r="I92" s="39">
        <v>1</v>
      </c>
      <c r="J92" s="38">
        <v>11</v>
      </c>
      <c r="K92" s="1" t="s">
        <v>129</v>
      </c>
      <c r="L92" s="39">
        <v>1</v>
      </c>
      <c r="M92" s="38">
        <v>11</v>
      </c>
      <c r="N92" s="1" t="s">
        <v>128</v>
      </c>
      <c r="O92" s="39">
        <v>1</v>
      </c>
      <c r="P92" s="38">
        <v>11</v>
      </c>
      <c r="Q92" s="1" t="s">
        <v>128</v>
      </c>
      <c r="R92" s="39">
        <v>1</v>
      </c>
      <c r="S92" s="38">
        <v>11</v>
      </c>
      <c r="T92" s="1" t="s">
        <v>120</v>
      </c>
      <c r="U92" s="39">
        <v>3</v>
      </c>
      <c r="V92" s="38">
        <v>11</v>
      </c>
      <c r="W92" s="1" t="s">
        <v>34</v>
      </c>
      <c r="X92" s="39" t="s">
        <v>119</v>
      </c>
      <c r="Y92" s="38">
        <v>11</v>
      </c>
      <c r="Z92" s="1" t="s">
        <v>34</v>
      </c>
      <c r="AA92" s="39" t="s">
        <v>119</v>
      </c>
      <c r="AD92" s="38">
        <v>11</v>
      </c>
      <c r="AE92" s="74">
        <v>2500</v>
      </c>
      <c r="AF92" s="38">
        <v>11</v>
      </c>
      <c r="AG92" s="74">
        <v>3000</v>
      </c>
      <c r="AH92" s="38">
        <v>11</v>
      </c>
      <c r="AI92" s="76">
        <v>2500</v>
      </c>
      <c r="AJ92" s="38">
        <v>11</v>
      </c>
      <c r="AK92" s="76" t="s">
        <v>34</v>
      </c>
      <c r="AL92" s="38">
        <v>11</v>
      </c>
      <c r="AM92" s="76" t="s">
        <v>34</v>
      </c>
      <c r="AN92" s="38">
        <v>11</v>
      </c>
      <c r="AO92" s="74" t="s">
        <v>34</v>
      </c>
      <c r="AP92" s="38">
        <v>11</v>
      </c>
      <c r="AQ92" s="76">
        <v>2500</v>
      </c>
    </row>
    <row r="93" spans="1:43" x14ac:dyDescent="0.15">
      <c r="A93" s="38">
        <v>10</v>
      </c>
      <c r="B93" s="1" t="s">
        <v>34</v>
      </c>
      <c r="C93" s="39" t="s">
        <v>119</v>
      </c>
      <c r="D93" s="38">
        <v>10</v>
      </c>
      <c r="E93" s="1" t="s">
        <v>34</v>
      </c>
      <c r="F93" s="39" t="s">
        <v>131</v>
      </c>
      <c r="G93" s="38">
        <v>10</v>
      </c>
      <c r="H93" s="1" t="s">
        <v>129</v>
      </c>
      <c r="I93" s="39">
        <v>1</v>
      </c>
      <c r="J93" s="38">
        <v>10</v>
      </c>
      <c r="K93" s="1" t="s">
        <v>129</v>
      </c>
      <c r="L93" s="39">
        <v>1</v>
      </c>
      <c r="M93" s="38">
        <v>10</v>
      </c>
      <c r="N93" s="1" t="s">
        <v>128</v>
      </c>
      <c r="O93" s="39">
        <v>1</v>
      </c>
      <c r="P93" s="38">
        <v>10</v>
      </c>
      <c r="Q93" s="1" t="s">
        <v>128</v>
      </c>
      <c r="R93" s="39">
        <v>1</v>
      </c>
      <c r="S93" s="38">
        <v>10</v>
      </c>
      <c r="T93" s="1" t="s">
        <v>120</v>
      </c>
      <c r="U93" s="39">
        <v>3</v>
      </c>
      <c r="V93" s="38">
        <v>10</v>
      </c>
      <c r="W93" s="1" t="s">
        <v>34</v>
      </c>
      <c r="X93" s="39" t="s">
        <v>119</v>
      </c>
      <c r="Y93" s="38">
        <v>10</v>
      </c>
      <c r="Z93" s="1" t="s">
        <v>34</v>
      </c>
      <c r="AA93" s="39" t="s">
        <v>119</v>
      </c>
      <c r="AD93" s="38">
        <v>10</v>
      </c>
      <c r="AE93" s="74">
        <v>2500</v>
      </c>
      <c r="AF93" s="38">
        <v>10</v>
      </c>
      <c r="AG93" s="74">
        <v>3000</v>
      </c>
      <c r="AH93" s="38">
        <v>10</v>
      </c>
      <c r="AI93" s="76">
        <v>2500</v>
      </c>
      <c r="AJ93" s="38">
        <v>10</v>
      </c>
      <c r="AK93" s="76" t="s">
        <v>34</v>
      </c>
      <c r="AL93" s="38">
        <v>10</v>
      </c>
      <c r="AM93" s="76" t="s">
        <v>34</v>
      </c>
      <c r="AN93" s="38">
        <v>10</v>
      </c>
      <c r="AO93" s="74" t="s">
        <v>34</v>
      </c>
      <c r="AP93" s="38">
        <v>10</v>
      </c>
      <c r="AQ93" s="76">
        <v>2500</v>
      </c>
    </row>
    <row r="94" spans="1:43" x14ac:dyDescent="0.15">
      <c r="A94" s="38">
        <v>9</v>
      </c>
      <c r="B94" s="1" t="s">
        <v>34</v>
      </c>
      <c r="C94" s="39" t="s">
        <v>131</v>
      </c>
      <c r="D94" s="38">
        <v>9</v>
      </c>
      <c r="E94" s="1" t="s">
        <v>34</v>
      </c>
      <c r="F94" s="39" t="s">
        <v>131</v>
      </c>
      <c r="G94" s="38">
        <v>9</v>
      </c>
      <c r="H94" s="1" t="s">
        <v>129</v>
      </c>
      <c r="I94" s="39">
        <v>1</v>
      </c>
      <c r="J94" s="38">
        <v>9</v>
      </c>
      <c r="K94" s="1" t="s">
        <v>129</v>
      </c>
      <c r="L94" s="39">
        <v>1</v>
      </c>
      <c r="M94" s="38">
        <v>9</v>
      </c>
      <c r="N94" s="1" t="s">
        <v>128</v>
      </c>
      <c r="O94" s="39">
        <v>1</v>
      </c>
      <c r="P94" s="38">
        <v>9</v>
      </c>
      <c r="Q94" s="1" t="s">
        <v>128</v>
      </c>
      <c r="R94" s="39">
        <v>1</v>
      </c>
      <c r="S94" s="38">
        <v>9</v>
      </c>
      <c r="T94" s="1" t="s">
        <v>121</v>
      </c>
      <c r="U94" s="39">
        <v>2</v>
      </c>
      <c r="V94" s="38">
        <v>9</v>
      </c>
      <c r="W94" s="1" t="s">
        <v>34</v>
      </c>
      <c r="X94" s="39" t="s">
        <v>119</v>
      </c>
      <c r="Y94" s="38">
        <v>9</v>
      </c>
      <c r="Z94" s="1" t="s">
        <v>34</v>
      </c>
      <c r="AA94" s="39" t="s">
        <v>119</v>
      </c>
      <c r="AD94" s="38">
        <v>9</v>
      </c>
      <c r="AE94" s="74">
        <v>2500</v>
      </c>
      <c r="AF94" s="38">
        <v>9</v>
      </c>
      <c r="AG94" s="74">
        <v>3000</v>
      </c>
      <c r="AH94" s="38">
        <v>9</v>
      </c>
      <c r="AI94" s="76">
        <v>2500</v>
      </c>
      <c r="AJ94" s="38">
        <v>9</v>
      </c>
      <c r="AK94" s="76" t="s">
        <v>34</v>
      </c>
      <c r="AL94" s="38">
        <v>9</v>
      </c>
      <c r="AM94" s="76" t="s">
        <v>34</v>
      </c>
      <c r="AN94" s="38">
        <v>9</v>
      </c>
      <c r="AO94" s="74" t="s">
        <v>34</v>
      </c>
      <c r="AP94" s="38">
        <v>9</v>
      </c>
      <c r="AQ94" s="76">
        <v>2500</v>
      </c>
    </row>
    <row r="95" spans="1:43" x14ac:dyDescent="0.15">
      <c r="A95" s="38">
        <v>8</v>
      </c>
      <c r="B95" s="1" t="s">
        <v>34</v>
      </c>
      <c r="C95" s="39" t="s">
        <v>132</v>
      </c>
      <c r="D95" s="38">
        <v>8</v>
      </c>
      <c r="E95" s="1" t="s">
        <v>34</v>
      </c>
      <c r="F95" s="39" t="s">
        <v>132</v>
      </c>
      <c r="G95" s="38">
        <v>8</v>
      </c>
      <c r="H95" s="1" t="s">
        <v>34</v>
      </c>
      <c r="I95" s="39" t="s">
        <v>131</v>
      </c>
      <c r="J95" s="38">
        <v>8</v>
      </c>
      <c r="K95" s="1" t="s">
        <v>34</v>
      </c>
      <c r="L95" s="39" t="s">
        <v>131</v>
      </c>
      <c r="M95" s="38">
        <v>8</v>
      </c>
      <c r="N95" s="1" t="s">
        <v>119</v>
      </c>
      <c r="O95" s="39" t="s">
        <v>119</v>
      </c>
      <c r="P95" s="38">
        <v>8</v>
      </c>
      <c r="Q95" s="1" t="s">
        <v>119</v>
      </c>
      <c r="R95" s="39" t="s">
        <v>119</v>
      </c>
      <c r="S95" s="38">
        <v>8</v>
      </c>
      <c r="T95" s="1" t="s">
        <v>121</v>
      </c>
      <c r="U95" s="39">
        <v>2</v>
      </c>
      <c r="V95" s="38">
        <v>8</v>
      </c>
      <c r="W95" s="1" t="s">
        <v>34</v>
      </c>
      <c r="X95" s="39" t="s">
        <v>119</v>
      </c>
      <c r="Y95" s="38">
        <v>8</v>
      </c>
      <c r="Z95" s="1" t="s">
        <v>34</v>
      </c>
      <c r="AA95" s="39" t="s">
        <v>119</v>
      </c>
      <c r="AD95" s="38">
        <v>8</v>
      </c>
      <c r="AE95" s="74" t="s">
        <v>34</v>
      </c>
      <c r="AF95" s="38">
        <v>8</v>
      </c>
      <c r="AG95" s="74" t="s">
        <v>34</v>
      </c>
      <c r="AH95" s="38">
        <v>8</v>
      </c>
      <c r="AI95" s="76">
        <v>2500</v>
      </c>
      <c r="AJ95" s="38">
        <v>8</v>
      </c>
      <c r="AK95" s="76" t="s">
        <v>34</v>
      </c>
      <c r="AL95" s="38">
        <v>8</v>
      </c>
      <c r="AM95" s="76" t="s">
        <v>34</v>
      </c>
      <c r="AN95" s="38">
        <v>8</v>
      </c>
      <c r="AO95" s="74" t="s">
        <v>34</v>
      </c>
      <c r="AP95" s="38">
        <v>8</v>
      </c>
      <c r="AQ95" s="76">
        <v>2500</v>
      </c>
    </row>
    <row r="96" spans="1:43" x14ac:dyDescent="0.15">
      <c r="A96" s="38">
        <v>7</v>
      </c>
      <c r="B96" s="1" t="s">
        <v>34</v>
      </c>
      <c r="C96" s="39" t="s">
        <v>131</v>
      </c>
      <c r="D96" s="38">
        <v>7</v>
      </c>
      <c r="E96" s="1" t="s">
        <v>34</v>
      </c>
      <c r="F96" s="39" t="s">
        <v>131</v>
      </c>
      <c r="G96" s="38">
        <v>7</v>
      </c>
      <c r="H96" s="1" t="s">
        <v>34</v>
      </c>
      <c r="I96" s="39" t="s">
        <v>131</v>
      </c>
      <c r="J96" s="38">
        <v>7</v>
      </c>
      <c r="K96" s="1" t="s">
        <v>34</v>
      </c>
      <c r="L96" s="39" t="s">
        <v>131</v>
      </c>
      <c r="M96" s="38">
        <v>7</v>
      </c>
      <c r="N96" s="1" t="s">
        <v>119</v>
      </c>
      <c r="O96" s="39" t="s">
        <v>119</v>
      </c>
      <c r="P96" s="38">
        <v>7</v>
      </c>
      <c r="Q96" s="1" t="s">
        <v>119</v>
      </c>
      <c r="R96" s="39" t="s">
        <v>119</v>
      </c>
      <c r="S96" s="38">
        <v>7</v>
      </c>
      <c r="T96" s="1" t="s">
        <v>122</v>
      </c>
      <c r="U96" s="39">
        <v>1</v>
      </c>
      <c r="V96" s="38">
        <v>7</v>
      </c>
      <c r="W96" s="1" t="s">
        <v>34</v>
      </c>
      <c r="X96" s="39" t="s">
        <v>119</v>
      </c>
      <c r="Y96" s="38">
        <v>7</v>
      </c>
      <c r="Z96" s="1" t="s">
        <v>34</v>
      </c>
      <c r="AA96" s="39" t="s">
        <v>119</v>
      </c>
      <c r="AD96" s="38">
        <v>7</v>
      </c>
      <c r="AE96" s="74" t="s">
        <v>34</v>
      </c>
      <c r="AF96" s="38">
        <v>7</v>
      </c>
      <c r="AG96" s="74" t="s">
        <v>34</v>
      </c>
      <c r="AH96" s="38">
        <v>7</v>
      </c>
      <c r="AI96" s="76">
        <v>2500</v>
      </c>
      <c r="AJ96" s="38">
        <v>7</v>
      </c>
      <c r="AK96" s="76" t="s">
        <v>34</v>
      </c>
      <c r="AL96" s="38">
        <v>7</v>
      </c>
      <c r="AM96" s="76" t="s">
        <v>34</v>
      </c>
      <c r="AN96" s="38">
        <v>7</v>
      </c>
      <c r="AO96" s="74" t="s">
        <v>34</v>
      </c>
      <c r="AP96" s="38">
        <v>7</v>
      </c>
      <c r="AQ96" s="76">
        <v>2500</v>
      </c>
    </row>
    <row r="97" spans="1:43" x14ac:dyDescent="0.15">
      <c r="A97" s="38">
        <v>6</v>
      </c>
      <c r="B97" s="1" t="s">
        <v>34</v>
      </c>
      <c r="C97" s="39" t="s">
        <v>132</v>
      </c>
      <c r="D97" s="38">
        <v>6</v>
      </c>
      <c r="E97" s="1" t="s">
        <v>34</v>
      </c>
      <c r="F97" s="39" t="s">
        <v>132</v>
      </c>
      <c r="G97" s="38">
        <v>6</v>
      </c>
      <c r="H97" s="1" t="s">
        <v>34</v>
      </c>
      <c r="I97" s="39" t="s">
        <v>131</v>
      </c>
      <c r="J97" s="38">
        <v>6</v>
      </c>
      <c r="K97" s="1" t="s">
        <v>34</v>
      </c>
      <c r="L97" s="39" t="s">
        <v>131</v>
      </c>
      <c r="M97" s="38">
        <v>6</v>
      </c>
      <c r="N97" s="1" t="s">
        <v>119</v>
      </c>
      <c r="O97" s="39" t="s">
        <v>119</v>
      </c>
      <c r="P97" s="38">
        <v>6</v>
      </c>
      <c r="Q97" s="1" t="s">
        <v>119</v>
      </c>
      <c r="R97" s="39" t="s">
        <v>119</v>
      </c>
      <c r="S97" s="38">
        <v>6</v>
      </c>
      <c r="T97" s="1" t="s">
        <v>122</v>
      </c>
      <c r="U97" s="39">
        <v>1</v>
      </c>
      <c r="V97" s="38">
        <v>6</v>
      </c>
      <c r="W97" s="1" t="s">
        <v>34</v>
      </c>
      <c r="X97" s="39" t="s">
        <v>119</v>
      </c>
      <c r="Y97" s="38">
        <v>6</v>
      </c>
      <c r="Z97" s="1" t="s">
        <v>34</v>
      </c>
      <c r="AA97" s="39" t="s">
        <v>119</v>
      </c>
      <c r="AD97" s="38">
        <v>6</v>
      </c>
      <c r="AE97" s="74" t="s">
        <v>34</v>
      </c>
      <c r="AF97" s="38">
        <v>6</v>
      </c>
      <c r="AG97" s="74" t="s">
        <v>34</v>
      </c>
      <c r="AH97" s="38">
        <v>6</v>
      </c>
      <c r="AI97" s="76">
        <v>2500</v>
      </c>
      <c r="AJ97" s="38">
        <v>6</v>
      </c>
      <c r="AK97" s="76" t="s">
        <v>34</v>
      </c>
      <c r="AL97" s="38">
        <v>6</v>
      </c>
      <c r="AM97" s="76" t="s">
        <v>34</v>
      </c>
      <c r="AN97" s="38">
        <v>6</v>
      </c>
      <c r="AO97" s="74" t="s">
        <v>34</v>
      </c>
      <c r="AP97" s="38">
        <v>6</v>
      </c>
      <c r="AQ97" s="76">
        <v>2500</v>
      </c>
    </row>
    <row r="98" spans="1:43" x14ac:dyDescent="0.15">
      <c r="A98" s="38">
        <v>5</v>
      </c>
      <c r="B98" s="1" t="s">
        <v>34</v>
      </c>
      <c r="C98" s="39" t="s">
        <v>119</v>
      </c>
      <c r="D98" s="38">
        <v>5</v>
      </c>
      <c r="E98" s="1" t="s">
        <v>34</v>
      </c>
      <c r="F98" s="39" t="s">
        <v>131</v>
      </c>
      <c r="G98" s="38">
        <v>5</v>
      </c>
      <c r="H98" s="1" t="s">
        <v>34</v>
      </c>
      <c r="I98" s="39" t="s">
        <v>131</v>
      </c>
      <c r="J98" s="38">
        <v>5</v>
      </c>
      <c r="K98" s="1" t="s">
        <v>34</v>
      </c>
      <c r="L98" s="39" t="s">
        <v>131</v>
      </c>
      <c r="M98" s="38">
        <v>5</v>
      </c>
      <c r="N98" s="1" t="s">
        <v>119</v>
      </c>
      <c r="O98" s="39" t="s">
        <v>119</v>
      </c>
      <c r="P98" s="38">
        <v>5</v>
      </c>
      <c r="Q98" s="1" t="s">
        <v>119</v>
      </c>
      <c r="R98" s="39" t="s">
        <v>119</v>
      </c>
      <c r="S98" s="38">
        <v>5</v>
      </c>
      <c r="T98" s="1" t="s">
        <v>9</v>
      </c>
      <c r="U98" s="39" t="s">
        <v>119</v>
      </c>
      <c r="V98" s="38">
        <v>5</v>
      </c>
      <c r="W98" s="1" t="s">
        <v>34</v>
      </c>
      <c r="X98" s="39" t="s">
        <v>119</v>
      </c>
      <c r="Y98" s="38">
        <v>5</v>
      </c>
      <c r="Z98" s="1" t="s">
        <v>34</v>
      </c>
      <c r="AA98" s="39" t="s">
        <v>119</v>
      </c>
      <c r="AD98" s="38">
        <v>5</v>
      </c>
      <c r="AE98" s="74" t="s">
        <v>34</v>
      </c>
      <c r="AF98" s="38">
        <v>5</v>
      </c>
      <c r="AG98" s="74" t="s">
        <v>34</v>
      </c>
      <c r="AH98" s="38">
        <v>5</v>
      </c>
      <c r="AI98" s="76">
        <v>2500</v>
      </c>
      <c r="AJ98" s="38">
        <v>5</v>
      </c>
      <c r="AK98" s="76" t="s">
        <v>34</v>
      </c>
      <c r="AL98" s="38">
        <v>5</v>
      </c>
      <c r="AM98" s="76" t="s">
        <v>34</v>
      </c>
      <c r="AN98" s="38">
        <v>5</v>
      </c>
      <c r="AO98" s="74" t="s">
        <v>34</v>
      </c>
      <c r="AP98" s="38">
        <v>5</v>
      </c>
      <c r="AQ98" s="76">
        <v>2500</v>
      </c>
    </row>
    <row r="99" spans="1:43" x14ac:dyDescent="0.15">
      <c r="A99" s="38">
        <v>4</v>
      </c>
      <c r="B99" s="1" t="s">
        <v>34</v>
      </c>
      <c r="C99" s="39" t="s">
        <v>131</v>
      </c>
      <c r="D99" s="38">
        <v>4</v>
      </c>
      <c r="E99" s="1" t="s">
        <v>34</v>
      </c>
      <c r="F99" s="39" t="s">
        <v>132</v>
      </c>
      <c r="G99" s="38">
        <v>4</v>
      </c>
      <c r="H99" s="1" t="s">
        <v>34</v>
      </c>
      <c r="I99" s="39" t="s">
        <v>131</v>
      </c>
      <c r="J99" s="38">
        <v>4</v>
      </c>
      <c r="K99" s="1" t="s">
        <v>34</v>
      </c>
      <c r="L99" s="39" t="s">
        <v>131</v>
      </c>
      <c r="M99" s="38">
        <v>4</v>
      </c>
      <c r="N99" s="1" t="s">
        <v>119</v>
      </c>
      <c r="O99" s="39" t="s">
        <v>119</v>
      </c>
      <c r="P99" s="38">
        <v>4</v>
      </c>
      <c r="Q99" s="1" t="s">
        <v>119</v>
      </c>
      <c r="R99" s="39" t="s">
        <v>119</v>
      </c>
      <c r="S99" s="38">
        <v>4</v>
      </c>
      <c r="T99" s="1" t="s">
        <v>9</v>
      </c>
      <c r="U99" s="39" t="s">
        <v>119</v>
      </c>
      <c r="V99" s="38">
        <v>4</v>
      </c>
      <c r="W99" s="1" t="s">
        <v>34</v>
      </c>
      <c r="X99" s="39" t="s">
        <v>119</v>
      </c>
      <c r="Y99" s="38">
        <v>4</v>
      </c>
      <c r="Z99" s="1" t="s">
        <v>34</v>
      </c>
      <c r="AA99" s="39" t="s">
        <v>119</v>
      </c>
      <c r="AD99" s="38">
        <v>4</v>
      </c>
      <c r="AE99" s="74" t="s">
        <v>34</v>
      </c>
      <c r="AF99" s="38">
        <v>4</v>
      </c>
      <c r="AG99" s="74" t="s">
        <v>34</v>
      </c>
      <c r="AH99" s="38">
        <v>4</v>
      </c>
      <c r="AI99" s="76">
        <v>2500</v>
      </c>
      <c r="AJ99" s="38">
        <v>4</v>
      </c>
      <c r="AK99" s="76" t="s">
        <v>34</v>
      </c>
      <c r="AL99" s="38">
        <v>4</v>
      </c>
      <c r="AM99" s="76" t="s">
        <v>34</v>
      </c>
      <c r="AN99" s="38">
        <v>4</v>
      </c>
      <c r="AO99" s="74" t="s">
        <v>34</v>
      </c>
      <c r="AP99" s="38">
        <v>4</v>
      </c>
      <c r="AQ99" s="76">
        <v>2500</v>
      </c>
    </row>
    <row r="100" spans="1:43" ht="15" thickBot="1" x14ac:dyDescent="0.2">
      <c r="A100" s="43">
        <v>3</v>
      </c>
      <c r="B100" s="44" t="s">
        <v>34</v>
      </c>
      <c r="C100" s="45" t="s">
        <v>132</v>
      </c>
      <c r="D100" s="40">
        <v>3</v>
      </c>
      <c r="E100" s="41" t="s">
        <v>34</v>
      </c>
      <c r="F100" s="42" t="s">
        <v>131</v>
      </c>
      <c r="G100" s="40">
        <v>3</v>
      </c>
      <c r="H100" s="41" t="s">
        <v>34</v>
      </c>
      <c r="I100" s="42" t="s">
        <v>119</v>
      </c>
      <c r="J100" s="40">
        <v>3</v>
      </c>
      <c r="K100" s="41" t="s">
        <v>34</v>
      </c>
      <c r="L100" s="42" t="s">
        <v>119</v>
      </c>
      <c r="M100" s="40">
        <v>3</v>
      </c>
      <c r="N100" s="41" t="s">
        <v>119</v>
      </c>
      <c r="O100" s="42" t="s">
        <v>119</v>
      </c>
      <c r="P100" s="40">
        <v>3</v>
      </c>
      <c r="Q100" s="41" t="s">
        <v>119</v>
      </c>
      <c r="R100" s="42" t="s">
        <v>119</v>
      </c>
      <c r="S100" s="40">
        <v>3</v>
      </c>
      <c r="T100" s="41" t="s">
        <v>9</v>
      </c>
      <c r="U100" s="42" t="s">
        <v>119</v>
      </c>
      <c r="V100" s="40">
        <v>3</v>
      </c>
      <c r="W100" s="41" t="s">
        <v>34</v>
      </c>
      <c r="X100" s="42" t="s">
        <v>119</v>
      </c>
      <c r="Y100" s="40">
        <v>3</v>
      </c>
      <c r="Z100" s="41" t="s">
        <v>34</v>
      </c>
      <c r="AA100" s="42" t="s">
        <v>119</v>
      </c>
      <c r="AD100" s="40">
        <v>3</v>
      </c>
      <c r="AE100" s="75" t="s">
        <v>34</v>
      </c>
      <c r="AF100" s="40">
        <v>3</v>
      </c>
      <c r="AG100" s="75" t="s">
        <v>34</v>
      </c>
      <c r="AH100" s="40">
        <v>3</v>
      </c>
      <c r="AI100" s="77">
        <v>2500</v>
      </c>
      <c r="AJ100" s="40">
        <v>3</v>
      </c>
      <c r="AK100" s="77" t="s">
        <v>34</v>
      </c>
      <c r="AL100" s="40">
        <v>3</v>
      </c>
      <c r="AM100" s="77" t="s">
        <v>34</v>
      </c>
      <c r="AN100" s="40">
        <v>3</v>
      </c>
      <c r="AO100" s="75" t="s">
        <v>34</v>
      </c>
      <c r="AP100" s="40">
        <v>3</v>
      </c>
      <c r="AQ100" s="77">
        <v>2500</v>
      </c>
    </row>
    <row r="101" spans="1:43" x14ac:dyDescent="0.15">
      <c r="A101" s="46"/>
      <c r="B101" s="46"/>
      <c r="C101" s="46"/>
    </row>
  </sheetData>
  <sheetProtection algorithmName="SHA-512" hashValue="Q/2Ij0cCljLjKqjVXDdHnLM/H1A0zBks/7a8P/s5ySlWLvw3LXdU6saUJuz9yeCO5SThUQk1FIuh7ohNShQ7ng==" saltValue="vBEqODZFQn21Eq2CMVyzEg==" spinCount="100000" sheet="1" objects="1" scenarios="1"/>
  <mergeCells count="21"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  <mergeCell ref="AH1:AI2"/>
    <mergeCell ref="AJ1:AK2"/>
    <mergeCell ref="AR1:AR2"/>
    <mergeCell ref="AS1:AS2"/>
    <mergeCell ref="AT1:AT2"/>
    <mergeCell ref="AL1:AM2"/>
    <mergeCell ref="AN1:AO2"/>
    <mergeCell ref="AP1:AQ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topLeftCell="M1" workbookViewId="0">
      <selection activeCell="AC61" sqref="AC61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8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0" t="str">
        <f>IF(AND(OR(エントリー!$AT6="○",エントリー!$AT6="△"),エントリー!M6=""),"",IF(OR(エントリー!$AT6="○",エントリー!$AT6="△"),エントリー!M6,""))</f>
        <v/>
      </c>
      <c r="M1" s="70" t="str">
        <f>IF(AND(OR(エントリー!$AT6="○",エントリー!$AT6="△"),エントリー!N6=""),"",IF(OR(エントリー!$AT6="○",エントリー!$AT6="△"),エントリー!N6,""))</f>
        <v/>
      </c>
      <c r="N1" s="70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69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1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67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8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0" t="str">
        <f>IF(AND(OR(エントリー!$AT7="○",エントリー!$AT7="△"),エントリー!M7=""),"",IF(OR(エントリー!$AT7="○",エントリー!$AT7="△"),エントリー!M7,""))</f>
        <v/>
      </c>
      <c r="M2" s="70" t="str">
        <f>IF(AND(OR(エントリー!$AT7="○",エントリー!$AT7="△"),エントリー!N7=""),"",IF(OR(エントリー!$AT7="○",エントリー!$AT7="△"),エントリー!N7,""))</f>
        <v/>
      </c>
      <c r="N2" s="70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69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1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67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8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0" t="str">
        <f>IF(AND(OR(エントリー!$AT8="○",エントリー!$AT8="△"),エントリー!M8=""),"",IF(OR(エントリー!$AT8="○",エントリー!$AT8="△"),エントリー!M8,""))</f>
        <v/>
      </c>
      <c r="M3" s="70" t="str">
        <f>IF(AND(OR(エントリー!$AT8="○",エントリー!$AT8="△"),エントリー!N8=""),"",IF(OR(エントリー!$AT8="○",エントリー!$AT8="△"),エントリー!N8,""))</f>
        <v/>
      </c>
      <c r="N3" s="70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69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1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67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8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0" t="str">
        <f>IF(AND(OR(エントリー!$AT9="○",エントリー!$AT9="△"),エントリー!M9=""),"",IF(OR(エントリー!$AT9="○",エントリー!$AT9="△"),エントリー!M9,""))</f>
        <v/>
      </c>
      <c r="M4" s="70" t="str">
        <f>IF(AND(OR(エントリー!$AT9="○",エントリー!$AT9="△"),エントリー!N9=""),"",IF(OR(エントリー!$AT9="○",エントリー!$AT9="△"),エントリー!N9,""))</f>
        <v/>
      </c>
      <c r="N4" s="70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69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1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67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8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0" t="str">
        <f>IF(AND(OR(エントリー!$AT10="○",エントリー!$AT10="△"),エントリー!M10=""),"",IF(OR(エントリー!$AT10="○",エントリー!$AT10="△"),エントリー!M10,""))</f>
        <v/>
      </c>
      <c r="M5" s="70" t="str">
        <f>IF(AND(OR(エントリー!$AT10="○",エントリー!$AT10="△"),エントリー!N10=""),"",IF(OR(エントリー!$AT10="○",エントリー!$AT10="△"),エントリー!N10,""))</f>
        <v/>
      </c>
      <c r="N5" s="70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69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1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67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8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0" t="str">
        <f>IF(AND(OR(エントリー!$AT11="○",エントリー!$AT11="△"),エントリー!M11=""),"",IF(OR(エントリー!$AT11="○",エントリー!$AT11="△"),エントリー!M11,""))</f>
        <v/>
      </c>
      <c r="M6" s="70" t="str">
        <f>IF(AND(OR(エントリー!$AT11="○",エントリー!$AT11="△"),エントリー!N11=""),"",IF(OR(エントリー!$AT11="○",エントリー!$AT11="△"),エントリー!N11,""))</f>
        <v/>
      </c>
      <c r="N6" s="70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69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1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67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8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0" t="str">
        <f>IF(AND(OR(エントリー!$AT12="○",エントリー!$AT12="△"),エントリー!M12=""),"",IF(OR(エントリー!$AT12="○",エントリー!$AT12="△"),エントリー!M12,""))</f>
        <v/>
      </c>
      <c r="M7" s="70" t="str">
        <f>IF(AND(OR(エントリー!$AT12="○",エントリー!$AT12="△"),エントリー!N12=""),"",IF(OR(エントリー!$AT12="○",エントリー!$AT12="△"),エントリー!N12,""))</f>
        <v/>
      </c>
      <c r="N7" s="70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69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1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67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8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0" t="str">
        <f>IF(AND(OR(エントリー!$AT13="○",エントリー!$AT13="△"),エントリー!M13=""),"",IF(OR(エントリー!$AT13="○",エントリー!$AT13="△"),エントリー!M13,""))</f>
        <v/>
      </c>
      <c r="M8" s="70" t="str">
        <f>IF(AND(OR(エントリー!$AT13="○",エントリー!$AT13="△"),エントリー!N13=""),"",IF(OR(エントリー!$AT13="○",エントリー!$AT13="△"),エントリー!N13,""))</f>
        <v/>
      </c>
      <c r="N8" s="70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69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1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67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8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0" t="str">
        <f>IF(AND(OR(エントリー!$AT14="○",エントリー!$AT14="△"),エントリー!M14=""),"",IF(OR(エントリー!$AT14="○",エントリー!$AT14="△"),エントリー!M14,""))</f>
        <v/>
      </c>
      <c r="M9" s="70" t="str">
        <f>IF(AND(OR(エントリー!$AT14="○",エントリー!$AT14="△"),エントリー!N14=""),"",IF(OR(エントリー!$AT14="○",エントリー!$AT14="△"),エントリー!N14,""))</f>
        <v/>
      </c>
      <c r="N9" s="70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69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1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67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8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0" t="str">
        <f>IF(AND(OR(エントリー!$AT15="○",エントリー!$AT15="△"),エントリー!M15=""),"",IF(OR(エントリー!$AT15="○",エントリー!$AT15="△"),エントリー!M15,""))</f>
        <v/>
      </c>
      <c r="M10" s="70" t="str">
        <f>IF(AND(OR(エントリー!$AT15="○",エントリー!$AT15="△"),エントリー!N15=""),"",IF(OR(エントリー!$AT15="○",エントリー!$AT15="△"),エントリー!N15,""))</f>
        <v/>
      </c>
      <c r="N10" s="70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69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1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67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8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0" t="str">
        <f>IF(AND(OR(エントリー!$AT16="○",エントリー!$AT16="△"),エントリー!M16=""),"",IF(OR(エントリー!$AT16="○",エントリー!$AT16="△"),エントリー!M16,""))</f>
        <v/>
      </c>
      <c r="M11" s="70" t="str">
        <f>IF(AND(OR(エントリー!$AT16="○",エントリー!$AT16="△"),エントリー!N16=""),"",IF(OR(エントリー!$AT16="○",エントリー!$AT16="△"),エントリー!N16,""))</f>
        <v/>
      </c>
      <c r="N11" s="70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69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1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67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8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0" t="str">
        <f>IF(AND(OR(エントリー!$AT17="○",エントリー!$AT17="△"),エントリー!M17=""),"",IF(OR(エントリー!$AT17="○",エントリー!$AT17="△"),エントリー!M17,""))</f>
        <v/>
      </c>
      <c r="M12" s="70" t="str">
        <f>IF(AND(OR(エントリー!$AT17="○",エントリー!$AT17="△"),エントリー!N17=""),"",IF(OR(エントリー!$AT17="○",エントリー!$AT17="△"),エントリー!N17,""))</f>
        <v/>
      </c>
      <c r="N12" s="70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69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1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67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8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0" t="str">
        <f>IF(AND(OR(エントリー!$AT18="○",エントリー!$AT18="△"),エントリー!M18=""),"",IF(OR(エントリー!$AT18="○",エントリー!$AT18="△"),エントリー!M18,""))</f>
        <v/>
      </c>
      <c r="M13" s="70" t="str">
        <f>IF(AND(OR(エントリー!$AT18="○",エントリー!$AT18="△"),エントリー!N18=""),"",IF(OR(エントリー!$AT18="○",エントリー!$AT18="△"),エントリー!N18,""))</f>
        <v/>
      </c>
      <c r="N13" s="70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69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1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67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8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0" t="str">
        <f>IF(AND(OR(エントリー!$AT19="○",エントリー!$AT19="△"),エントリー!M19=""),"",IF(OR(エントリー!$AT19="○",エントリー!$AT19="△"),エントリー!M19,""))</f>
        <v/>
      </c>
      <c r="M14" s="70" t="str">
        <f>IF(AND(OR(エントリー!$AT19="○",エントリー!$AT19="△"),エントリー!N19=""),"",IF(OR(エントリー!$AT19="○",エントリー!$AT19="△"),エントリー!N19,""))</f>
        <v/>
      </c>
      <c r="N14" s="70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69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1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67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8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0" t="str">
        <f>IF(AND(OR(エントリー!$AT20="○",エントリー!$AT20="△"),エントリー!M20=""),"",IF(OR(エントリー!$AT20="○",エントリー!$AT20="△"),エントリー!M20,""))</f>
        <v/>
      </c>
      <c r="M15" s="70" t="str">
        <f>IF(AND(OR(エントリー!$AT20="○",エントリー!$AT20="△"),エントリー!N20=""),"",IF(OR(エントリー!$AT20="○",エントリー!$AT20="△"),エントリー!N20,""))</f>
        <v/>
      </c>
      <c r="N15" s="70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69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1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67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8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0" t="str">
        <f>IF(AND(OR(エントリー!$AT21="○",エントリー!$AT21="△"),エントリー!M21=""),"",IF(OR(エントリー!$AT21="○",エントリー!$AT21="△"),エントリー!M21,""))</f>
        <v/>
      </c>
      <c r="M16" s="70" t="str">
        <f>IF(AND(OR(エントリー!$AT21="○",エントリー!$AT21="△"),エントリー!N21=""),"",IF(OR(エントリー!$AT21="○",エントリー!$AT21="△"),エントリー!N21,""))</f>
        <v/>
      </c>
      <c r="N16" s="70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69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1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67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8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0" t="str">
        <f>IF(AND(OR(エントリー!$AT22="○",エントリー!$AT22="△"),エントリー!M22=""),"",IF(OR(エントリー!$AT22="○",エントリー!$AT22="△"),エントリー!M22,""))</f>
        <v/>
      </c>
      <c r="M17" s="70" t="str">
        <f>IF(AND(OR(エントリー!$AT22="○",エントリー!$AT22="△"),エントリー!N22=""),"",IF(OR(エントリー!$AT22="○",エントリー!$AT22="△"),エントリー!N22,""))</f>
        <v/>
      </c>
      <c r="N17" s="70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69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1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67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8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0" t="str">
        <f>IF(AND(OR(エントリー!$AT23="○",エントリー!$AT23="△"),エントリー!M23=""),"",IF(OR(エントリー!$AT23="○",エントリー!$AT23="△"),エントリー!M23,""))</f>
        <v/>
      </c>
      <c r="M18" s="70" t="str">
        <f>IF(AND(OR(エントリー!$AT23="○",エントリー!$AT23="△"),エントリー!N23=""),"",IF(OR(エントリー!$AT23="○",エントリー!$AT23="△"),エントリー!N23,""))</f>
        <v/>
      </c>
      <c r="N18" s="70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69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1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67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8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0" t="str">
        <f>IF(AND(OR(エントリー!$AT24="○",エントリー!$AT24="△"),エントリー!M24=""),"",IF(OR(エントリー!$AT24="○",エントリー!$AT24="△"),エントリー!M24,""))</f>
        <v/>
      </c>
      <c r="M19" s="70" t="str">
        <f>IF(AND(OR(エントリー!$AT24="○",エントリー!$AT24="△"),エントリー!N24=""),"",IF(OR(エントリー!$AT24="○",エントリー!$AT24="△"),エントリー!N24,""))</f>
        <v/>
      </c>
      <c r="N19" s="70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69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1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67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8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0" t="str">
        <f>IF(AND(OR(エントリー!$AT25="○",エントリー!$AT25="△"),エントリー!M25=""),"",IF(OR(エントリー!$AT25="○",エントリー!$AT25="△"),エントリー!M25,""))</f>
        <v/>
      </c>
      <c r="M20" s="70" t="str">
        <f>IF(AND(OR(エントリー!$AT25="○",エントリー!$AT25="△"),エントリー!N25=""),"",IF(OR(エントリー!$AT25="○",エントリー!$AT25="△"),エントリー!N25,""))</f>
        <v/>
      </c>
      <c r="N20" s="70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69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1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67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8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0" t="str">
        <f>IF(AND(OR(エントリー!$AT26="○",エントリー!$AT26="△"),エントリー!M26=""),"",IF(OR(エントリー!$AT26="○",エントリー!$AT26="△"),エントリー!M26,""))</f>
        <v/>
      </c>
      <c r="M21" s="70" t="str">
        <f>IF(AND(OR(エントリー!$AT26="○",エントリー!$AT26="△"),エントリー!N26=""),"",IF(OR(エントリー!$AT26="○",エントリー!$AT26="△"),エントリー!N26,""))</f>
        <v/>
      </c>
      <c r="N21" s="70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69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1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67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8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0" t="str">
        <f>IF(AND(OR(エントリー!$AT27="○",エントリー!$AT27="△"),エントリー!M27=""),"",IF(OR(エントリー!$AT27="○",エントリー!$AT27="△"),エントリー!M27,""))</f>
        <v/>
      </c>
      <c r="M22" s="70" t="str">
        <f>IF(AND(OR(エントリー!$AT27="○",エントリー!$AT27="△"),エントリー!N27=""),"",IF(OR(エントリー!$AT27="○",エントリー!$AT27="△"),エントリー!N27,""))</f>
        <v/>
      </c>
      <c r="N22" s="70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69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1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67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8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0" t="str">
        <f>IF(AND(OR(エントリー!$AT28="○",エントリー!$AT28="△"),エントリー!M28=""),"",IF(OR(エントリー!$AT28="○",エントリー!$AT28="△"),エントリー!M28,""))</f>
        <v/>
      </c>
      <c r="M23" s="70" t="str">
        <f>IF(AND(OR(エントリー!$AT28="○",エントリー!$AT28="△"),エントリー!N28=""),"",IF(OR(エントリー!$AT28="○",エントリー!$AT28="△"),エントリー!N28,""))</f>
        <v/>
      </c>
      <c r="N23" s="70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69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1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67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8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0" t="str">
        <f>IF(AND(OR(エントリー!$AT29="○",エントリー!$AT29="△"),エントリー!M29=""),"",IF(OR(エントリー!$AT29="○",エントリー!$AT29="△"),エントリー!M29,""))</f>
        <v/>
      </c>
      <c r="M24" s="70" t="str">
        <f>IF(AND(OR(エントリー!$AT29="○",エントリー!$AT29="△"),エントリー!N29=""),"",IF(OR(エントリー!$AT29="○",エントリー!$AT29="△"),エントリー!N29,""))</f>
        <v/>
      </c>
      <c r="N24" s="70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69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1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67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8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0" t="str">
        <f>IF(AND(OR(エントリー!$AT30="○",エントリー!$AT30="△"),エントリー!M30=""),"",IF(OR(エントリー!$AT30="○",エントリー!$AT30="△"),エントリー!M30,""))</f>
        <v/>
      </c>
      <c r="M25" s="70" t="str">
        <f>IF(AND(OR(エントリー!$AT30="○",エントリー!$AT30="△"),エントリー!N30=""),"",IF(OR(エントリー!$AT30="○",エントリー!$AT30="△"),エントリー!N30,""))</f>
        <v/>
      </c>
      <c r="N25" s="70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69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1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67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8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0" t="str">
        <f>IF(AND(OR(エントリー!$AT31="○",エントリー!$AT31="△"),エントリー!M31=""),"",IF(OR(エントリー!$AT31="○",エントリー!$AT31="△"),エントリー!M31,""))</f>
        <v/>
      </c>
      <c r="M26" s="70" t="str">
        <f>IF(AND(OR(エントリー!$AT31="○",エントリー!$AT31="△"),エントリー!N31=""),"",IF(OR(エントリー!$AT31="○",エントリー!$AT31="△"),エントリー!N31,""))</f>
        <v/>
      </c>
      <c r="N26" s="70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69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1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67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8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0" t="str">
        <f>IF(AND(OR(エントリー!$AT32="○",エントリー!$AT32="△"),エントリー!M32=""),"",IF(OR(エントリー!$AT32="○",エントリー!$AT32="△"),エントリー!M32,""))</f>
        <v/>
      </c>
      <c r="M27" s="70" t="str">
        <f>IF(AND(OR(エントリー!$AT32="○",エントリー!$AT32="△"),エントリー!N32=""),"",IF(OR(エントリー!$AT32="○",エントリー!$AT32="△"),エントリー!N32,""))</f>
        <v/>
      </c>
      <c r="N27" s="70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69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1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67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8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0" t="str">
        <f>IF(AND(OR(エントリー!$AT33="○",エントリー!$AT33="△"),エントリー!M33=""),"",IF(OR(エントリー!$AT33="○",エントリー!$AT33="△"),エントリー!M33,""))</f>
        <v/>
      </c>
      <c r="M28" s="70" t="str">
        <f>IF(AND(OR(エントリー!$AT33="○",エントリー!$AT33="△"),エントリー!N33=""),"",IF(OR(エントリー!$AT33="○",エントリー!$AT33="△"),エントリー!N33,""))</f>
        <v/>
      </c>
      <c r="N28" s="70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69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1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67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8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0" t="str">
        <f>IF(AND(OR(エントリー!$AT34="○",エントリー!$AT34="△"),エントリー!M34=""),"",IF(OR(エントリー!$AT34="○",エントリー!$AT34="△"),エントリー!M34,""))</f>
        <v/>
      </c>
      <c r="M29" s="70" t="str">
        <f>IF(AND(OR(エントリー!$AT34="○",エントリー!$AT34="△"),エントリー!N34=""),"",IF(OR(エントリー!$AT34="○",エントリー!$AT34="△"),エントリー!N34,""))</f>
        <v/>
      </c>
      <c r="N29" s="70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69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1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67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8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0" t="str">
        <f>IF(AND(OR(エントリー!$AT35="○",エントリー!$AT35="△"),エントリー!M35=""),"",IF(OR(エントリー!$AT35="○",エントリー!$AT35="△"),エントリー!M35,""))</f>
        <v/>
      </c>
      <c r="M30" s="70" t="str">
        <f>IF(AND(OR(エントリー!$AT35="○",エントリー!$AT35="△"),エントリー!N35=""),"",IF(OR(エントリー!$AT35="○",エントリー!$AT35="△"),エントリー!N35,""))</f>
        <v/>
      </c>
      <c r="N30" s="70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69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1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67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8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0" t="str">
        <f>IF(AND(OR(エントリー!$AT36="○",エントリー!$AT36="△"),エントリー!M36=""),"",IF(OR(エントリー!$AT36="○",エントリー!$AT36="△"),エントリー!M36,""))</f>
        <v/>
      </c>
      <c r="M31" s="70" t="str">
        <f>IF(AND(OR(エントリー!$AT36="○",エントリー!$AT36="△"),エントリー!N36=""),"",IF(OR(エントリー!$AT36="○",エントリー!$AT36="△"),エントリー!N36,""))</f>
        <v/>
      </c>
      <c r="N31" s="70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69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1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67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8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0" t="str">
        <f>IF(AND(OR(エントリー!$AT37="○",エントリー!$AT37="△"),エントリー!M37=""),"",IF(OR(エントリー!$AT37="○",エントリー!$AT37="△"),エントリー!M37,""))</f>
        <v/>
      </c>
      <c r="M32" s="70" t="str">
        <f>IF(AND(OR(エントリー!$AT37="○",エントリー!$AT37="△"),エントリー!N37=""),"",IF(OR(エントリー!$AT37="○",エントリー!$AT37="△"),エントリー!N37,""))</f>
        <v/>
      </c>
      <c r="N32" s="70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69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1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67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8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0" t="str">
        <f>IF(AND(OR(エントリー!$AT38="○",エントリー!$AT38="△"),エントリー!M38=""),"",IF(OR(エントリー!$AT38="○",エントリー!$AT38="△"),エントリー!M38,""))</f>
        <v/>
      </c>
      <c r="M33" s="70" t="str">
        <f>IF(AND(OR(エントリー!$AT38="○",エントリー!$AT38="△"),エントリー!N38=""),"",IF(OR(エントリー!$AT38="○",エントリー!$AT38="△"),エントリー!N38,""))</f>
        <v/>
      </c>
      <c r="N33" s="70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69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1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67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8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0" t="str">
        <f>IF(AND(OR(エントリー!$AT39="○",エントリー!$AT39="△"),エントリー!M39=""),"",IF(OR(エントリー!$AT39="○",エントリー!$AT39="△"),エントリー!M39,""))</f>
        <v/>
      </c>
      <c r="M34" s="70" t="str">
        <f>IF(AND(OR(エントリー!$AT39="○",エントリー!$AT39="△"),エントリー!N39=""),"",IF(OR(エントリー!$AT39="○",エントリー!$AT39="△"),エントリー!N39,""))</f>
        <v/>
      </c>
      <c r="N34" s="70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69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1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67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8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0" t="str">
        <f>IF(AND(OR(エントリー!$AT40="○",エントリー!$AT40="△"),エントリー!M40=""),"",IF(OR(エントリー!$AT40="○",エントリー!$AT40="△"),エントリー!M40,""))</f>
        <v/>
      </c>
      <c r="M35" s="70" t="str">
        <f>IF(AND(OR(エントリー!$AT40="○",エントリー!$AT40="△"),エントリー!N40=""),"",IF(OR(エントリー!$AT40="○",エントリー!$AT40="△"),エントリー!N40,""))</f>
        <v/>
      </c>
      <c r="N35" s="70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69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1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67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8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0" t="str">
        <f>IF(AND(OR(エントリー!$AT41="○",エントリー!$AT41="△"),エントリー!M41=""),"",IF(OR(エントリー!$AT41="○",エントリー!$AT41="△"),エントリー!M41,""))</f>
        <v/>
      </c>
      <c r="M36" s="70" t="str">
        <f>IF(AND(OR(エントリー!$AT41="○",エントリー!$AT41="△"),エントリー!N41=""),"",IF(OR(エントリー!$AT41="○",エントリー!$AT41="△"),エントリー!N41,""))</f>
        <v/>
      </c>
      <c r="N36" s="70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69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1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67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8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0" t="str">
        <f>IF(AND(OR(エントリー!$AT42="○",エントリー!$AT42="△"),エントリー!M42=""),"",IF(OR(エントリー!$AT42="○",エントリー!$AT42="△"),エントリー!M42,""))</f>
        <v/>
      </c>
      <c r="M37" s="70" t="str">
        <f>IF(AND(OR(エントリー!$AT42="○",エントリー!$AT42="△"),エントリー!N42=""),"",IF(OR(エントリー!$AT42="○",エントリー!$AT42="△"),エントリー!N42,""))</f>
        <v/>
      </c>
      <c r="N37" s="70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69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1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67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8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0" t="str">
        <f>IF(AND(OR(エントリー!$AT43="○",エントリー!$AT43="△"),エントリー!M43=""),"",IF(OR(エントリー!$AT43="○",エントリー!$AT43="△"),エントリー!M43,""))</f>
        <v/>
      </c>
      <c r="M38" s="70" t="str">
        <f>IF(AND(OR(エントリー!$AT43="○",エントリー!$AT43="△"),エントリー!N43=""),"",IF(OR(エントリー!$AT43="○",エントリー!$AT43="△"),エントリー!N43,""))</f>
        <v/>
      </c>
      <c r="N38" s="70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69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1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67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8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0" t="str">
        <f>IF(AND(OR(エントリー!$AT44="○",エントリー!$AT44="△"),エントリー!M44=""),"",IF(OR(エントリー!$AT44="○",エントリー!$AT44="△"),エントリー!M44,""))</f>
        <v/>
      </c>
      <c r="M39" s="70" t="str">
        <f>IF(AND(OR(エントリー!$AT44="○",エントリー!$AT44="△"),エントリー!N44=""),"",IF(OR(エントリー!$AT44="○",エントリー!$AT44="△"),エントリー!N44,""))</f>
        <v/>
      </c>
      <c r="N39" s="70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69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1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67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8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0" t="str">
        <f>IF(AND(OR(エントリー!$AT45="○",エントリー!$AT45="△"),エントリー!M45=""),"",IF(OR(エントリー!$AT45="○",エントリー!$AT45="△"),エントリー!M45,""))</f>
        <v/>
      </c>
      <c r="M40" s="70" t="str">
        <f>IF(AND(OR(エントリー!$AT45="○",エントリー!$AT45="△"),エントリー!N45=""),"",IF(OR(エントリー!$AT45="○",エントリー!$AT45="△"),エントリー!N45,""))</f>
        <v/>
      </c>
      <c r="N40" s="70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69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1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67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8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0" t="str">
        <f>IF(AND(OR(エントリー!$AT46="○",エントリー!$AT46="△"),エントリー!M46=""),"",IF(OR(エントリー!$AT46="○",エントリー!$AT46="△"),エントリー!M46,""))</f>
        <v/>
      </c>
      <c r="M41" s="70" t="str">
        <f>IF(AND(OR(エントリー!$AT46="○",エントリー!$AT46="△"),エントリー!N46=""),"",IF(OR(エントリー!$AT46="○",エントリー!$AT46="△"),エントリー!N46,""))</f>
        <v/>
      </c>
      <c r="N41" s="70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69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1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67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8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0" t="str">
        <f>IF(AND(OR(エントリー!$AT47="○",エントリー!$AT47="△"),エントリー!M47=""),"",IF(OR(エントリー!$AT47="○",エントリー!$AT47="△"),エントリー!M47,""))</f>
        <v/>
      </c>
      <c r="M42" s="70" t="str">
        <f>IF(AND(OR(エントリー!$AT47="○",エントリー!$AT47="△"),エントリー!N47=""),"",IF(OR(エントリー!$AT47="○",エントリー!$AT47="△"),エントリー!N47,""))</f>
        <v/>
      </c>
      <c r="N42" s="70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69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1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67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8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0" t="str">
        <f>IF(AND(OR(エントリー!$AT48="○",エントリー!$AT48="△"),エントリー!M48=""),"",IF(OR(エントリー!$AT48="○",エントリー!$AT48="△"),エントリー!M48,""))</f>
        <v/>
      </c>
      <c r="M43" s="70" t="str">
        <f>IF(AND(OR(エントリー!$AT48="○",エントリー!$AT48="△"),エントリー!N48=""),"",IF(OR(エントリー!$AT48="○",エントリー!$AT48="△"),エントリー!N48,""))</f>
        <v/>
      </c>
      <c r="N43" s="70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69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1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67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8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0" t="str">
        <f>IF(AND(OR(エントリー!$AT49="○",エントリー!$AT49="△"),エントリー!M49=""),"",IF(OR(エントリー!$AT49="○",エントリー!$AT49="△"),エントリー!M49,""))</f>
        <v/>
      </c>
      <c r="M44" s="70" t="str">
        <f>IF(AND(OR(エントリー!$AT49="○",エントリー!$AT49="△"),エントリー!N49=""),"",IF(OR(エントリー!$AT49="○",エントリー!$AT49="△"),エントリー!N49,""))</f>
        <v/>
      </c>
      <c r="N44" s="70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69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1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67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8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0" t="str">
        <f>IF(AND(OR(エントリー!$AT50="○",エントリー!$AT50="△"),エントリー!M50=""),"",IF(OR(エントリー!$AT50="○",エントリー!$AT50="△"),エントリー!M50,""))</f>
        <v/>
      </c>
      <c r="M45" s="70" t="str">
        <f>IF(AND(OR(エントリー!$AT50="○",エントリー!$AT50="△"),エントリー!N50=""),"",IF(OR(エントリー!$AT50="○",エントリー!$AT50="△"),エントリー!N50,""))</f>
        <v/>
      </c>
      <c r="N45" s="70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69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1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67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8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0" t="str">
        <f>IF(AND(OR(エントリー!$AT51="○",エントリー!$AT51="△"),エントリー!M51=""),"",IF(OR(エントリー!$AT51="○",エントリー!$AT51="△"),エントリー!M51,""))</f>
        <v/>
      </c>
      <c r="M46" s="70" t="str">
        <f>IF(AND(OR(エントリー!$AT51="○",エントリー!$AT51="△"),エントリー!N51=""),"",IF(OR(エントリー!$AT51="○",エントリー!$AT51="△"),エントリー!N51,""))</f>
        <v/>
      </c>
      <c r="N46" s="70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69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1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67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8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0" t="str">
        <f>IF(AND(OR(エントリー!$AT52="○",エントリー!$AT52="△"),エントリー!M52=""),"",IF(OR(エントリー!$AT52="○",エントリー!$AT52="△"),エントリー!M52,""))</f>
        <v/>
      </c>
      <c r="M47" s="70" t="str">
        <f>IF(AND(OR(エントリー!$AT52="○",エントリー!$AT52="△"),エントリー!N52=""),"",IF(OR(エントリー!$AT52="○",エントリー!$AT52="△"),エントリー!N52,""))</f>
        <v/>
      </c>
      <c r="N47" s="70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69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1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67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8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0" t="str">
        <f>IF(AND(OR(エントリー!$AT53="○",エントリー!$AT53="△"),エントリー!M53=""),"",IF(OR(エントリー!$AT53="○",エントリー!$AT53="△"),エントリー!M53,""))</f>
        <v/>
      </c>
      <c r="M48" s="70" t="str">
        <f>IF(AND(OR(エントリー!$AT53="○",エントリー!$AT53="△"),エントリー!N53=""),"",IF(OR(エントリー!$AT53="○",エントリー!$AT53="△"),エントリー!N53,""))</f>
        <v/>
      </c>
      <c r="N48" s="70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69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1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67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8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0" t="str">
        <f>IF(AND(OR(エントリー!$AT54="○",エントリー!$AT54="△"),エントリー!M54=""),"",IF(OR(エントリー!$AT54="○",エントリー!$AT54="△"),エントリー!M54,""))</f>
        <v/>
      </c>
      <c r="M49" s="70" t="str">
        <f>IF(AND(OR(エントリー!$AT54="○",エントリー!$AT54="△"),エントリー!N54=""),"",IF(OR(エントリー!$AT54="○",エントリー!$AT54="△"),エントリー!N54,""))</f>
        <v/>
      </c>
      <c r="N49" s="70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69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1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67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8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0" t="str">
        <f>IF(AND(OR(エントリー!$AT55="○",エントリー!$AT55="△"),エントリー!M55=""),"",IF(OR(エントリー!$AT55="○",エントリー!$AT55="△"),エントリー!M55,""))</f>
        <v/>
      </c>
      <c r="M50" s="70" t="str">
        <f>IF(AND(OR(エントリー!$AT55="○",エントリー!$AT55="△"),エントリー!N55=""),"",IF(OR(エントリー!$AT55="○",エントリー!$AT55="△"),エントリー!N55,""))</f>
        <v/>
      </c>
      <c r="N50" s="70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69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1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67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8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0" t="str">
        <f>IF(AND(OR(エントリー!$AT56="○",エントリー!$AT56="△"),エントリー!M56=""),"",IF(OR(エントリー!$AT56="○",エントリー!$AT56="△"),エントリー!M56,""))</f>
        <v/>
      </c>
      <c r="M51" s="70" t="str">
        <f>IF(AND(OR(エントリー!$AT56="○",エントリー!$AT56="△"),エントリー!N56=""),"",IF(OR(エントリー!$AT56="○",エントリー!$AT56="△"),エントリー!N56,""))</f>
        <v/>
      </c>
      <c r="N51" s="70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69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1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67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8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0" t="str">
        <f>IF(AND(OR(エントリー!$AT57="○",エントリー!$AT57="△"),エントリー!M57=""),"",IF(OR(エントリー!$AT57="○",エントリー!$AT57="△"),エントリー!M57,""))</f>
        <v/>
      </c>
      <c r="M52" s="70" t="str">
        <f>IF(AND(OR(エントリー!$AT57="○",エントリー!$AT57="△"),エントリー!N57=""),"",IF(OR(エントリー!$AT57="○",エントリー!$AT57="△"),エントリー!N57,""))</f>
        <v/>
      </c>
      <c r="N52" s="70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69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1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67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8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0" t="str">
        <f>IF(AND(OR(エントリー!$AT58="○",エントリー!$AT58="△"),エントリー!M58=""),"",IF(OR(エントリー!$AT58="○",エントリー!$AT58="△"),エントリー!M58,""))</f>
        <v/>
      </c>
      <c r="M53" s="70" t="str">
        <f>IF(AND(OR(エントリー!$AT58="○",エントリー!$AT58="△"),エントリー!N58=""),"",IF(OR(エントリー!$AT58="○",エントリー!$AT58="△"),エントリー!N58,""))</f>
        <v/>
      </c>
      <c r="N53" s="70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69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1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67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8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0" t="str">
        <f>IF(AND(OR(エントリー!$AT59="○",エントリー!$AT59="△"),エントリー!M59=""),"",IF(OR(エントリー!$AT59="○",エントリー!$AT59="△"),エントリー!M59,""))</f>
        <v/>
      </c>
      <c r="M54" s="70" t="str">
        <f>IF(AND(OR(エントリー!$AT59="○",エントリー!$AT59="△"),エントリー!N59=""),"",IF(OR(エントリー!$AT59="○",エントリー!$AT59="△"),エントリー!N59,""))</f>
        <v/>
      </c>
      <c r="N54" s="70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69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1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67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8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0" t="str">
        <f>IF(AND(OR(エントリー!$AT60="○",エントリー!$AT60="△"),エントリー!M60=""),"",IF(OR(エントリー!$AT60="○",エントリー!$AT60="△"),エントリー!M60,""))</f>
        <v/>
      </c>
      <c r="M55" s="70" t="str">
        <f>IF(AND(OR(エントリー!$AT60="○",エントリー!$AT60="△"),エントリー!N60=""),"",IF(OR(エントリー!$AT60="○",エントリー!$AT60="△"),エントリー!N60,""))</f>
        <v/>
      </c>
      <c r="N55" s="70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69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1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67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8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0" t="str">
        <f>IF(AND(OR(エントリー!$AT61="○",エントリー!$AT61="△"),エントリー!M61=""),"",IF(OR(エントリー!$AT61="○",エントリー!$AT61="△"),エントリー!M61,""))</f>
        <v/>
      </c>
      <c r="M56" s="70" t="str">
        <f>IF(AND(OR(エントリー!$AT61="○",エントリー!$AT61="△"),エントリー!N61=""),"",IF(OR(エントリー!$AT61="○",エントリー!$AT61="△"),エントリー!N61,""))</f>
        <v/>
      </c>
      <c r="N56" s="70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69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1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67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8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0" t="str">
        <f>IF(AND(OR(エントリー!$AT62="○",エントリー!$AT62="△"),エントリー!M62=""),"",IF(OR(エントリー!$AT62="○",エントリー!$AT62="△"),エントリー!M62,""))</f>
        <v/>
      </c>
      <c r="M57" s="70" t="str">
        <f>IF(AND(OR(エントリー!$AT62="○",エントリー!$AT62="△"),エントリー!N62=""),"",IF(OR(エントリー!$AT62="○",エントリー!$AT62="△"),エントリー!N62,""))</f>
        <v/>
      </c>
      <c r="N57" s="70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69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1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67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8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0" t="str">
        <f>IF(AND(OR(エントリー!$AT63="○",エントリー!$AT63="△"),エントリー!M63=""),"",IF(OR(エントリー!$AT63="○",エントリー!$AT63="△"),エントリー!M63,""))</f>
        <v/>
      </c>
      <c r="M58" s="70" t="str">
        <f>IF(AND(OR(エントリー!$AT63="○",エントリー!$AT63="△"),エントリー!N63=""),"",IF(OR(エントリー!$AT63="○",エントリー!$AT63="△"),エントリー!N63,""))</f>
        <v/>
      </c>
      <c r="N58" s="70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69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1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67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8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0" t="str">
        <f>IF(AND(OR(エントリー!$AT64="○",エントリー!$AT64="△"),エントリー!M64=""),"",IF(OR(エントリー!$AT64="○",エントリー!$AT64="△"),エントリー!M64,""))</f>
        <v/>
      </c>
      <c r="M59" s="70" t="str">
        <f>IF(AND(OR(エントリー!$AT64="○",エントリー!$AT64="△"),エントリー!N64=""),"",IF(OR(エントリー!$AT64="○",エントリー!$AT64="△"),エントリー!N64,""))</f>
        <v/>
      </c>
      <c r="N59" s="70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69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1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67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8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0" t="str">
        <f>IF(AND(OR(エントリー!$AT65="○",エントリー!$AT65="△"),エントリー!M65=""),"",IF(OR(エントリー!$AT65="○",エントリー!$AT65="△"),エントリー!M65,""))</f>
        <v/>
      </c>
      <c r="M60" s="70" t="str">
        <f>IF(AND(OR(エントリー!$AT65="○",エントリー!$AT65="△"),エントリー!N65=""),"",IF(OR(エントリー!$AT65="○",エントリー!$AT65="△"),エントリー!N65,""))</f>
        <v/>
      </c>
      <c r="N60" s="70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69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1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67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8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0" t="str">
        <f>IF(AND(OR(エントリー!$AT66="○",エントリー!$AT66="△"),エントリー!M66=""),"",IF(OR(エントリー!$AT66="○",エントリー!$AT66="△"),エントリー!M66,""))</f>
        <v/>
      </c>
      <c r="M61" s="70" t="str">
        <f>IF(AND(OR(エントリー!$AT66="○",エントリー!$AT66="△"),エントリー!N66=""),"",IF(OR(エントリー!$AT66="○",エントリー!$AT66="△"),エントリー!N66,""))</f>
        <v/>
      </c>
      <c r="N61" s="70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69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1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67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8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0" t="str">
        <f>IF(AND(OR(エントリー!$AT67="○",エントリー!$AT67="△"),エントリー!M67=""),"",IF(OR(エントリー!$AT67="○",エントリー!$AT67="△"),エントリー!M67,""))</f>
        <v/>
      </c>
      <c r="M62" s="70" t="str">
        <f>IF(AND(OR(エントリー!$AT67="○",エントリー!$AT67="△"),エントリー!N67=""),"",IF(OR(エントリー!$AT67="○",エントリー!$AT67="△"),エントリー!N67,""))</f>
        <v/>
      </c>
      <c r="N62" s="70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69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1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67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8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0" t="str">
        <f>IF(AND(OR(エントリー!$AT68="○",エントリー!$AT68="△"),エントリー!M68=""),"",IF(OR(エントリー!$AT68="○",エントリー!$AT68="△"),エントリー!M68,""))</f>
        <v/>
      </c>
      <c r="M63" s="70" t="str">
        <f>IF(AND(OR(エントリー!$AT68="○",エントリー!$AT68="△"),エントリー!N68=""),"",IF(OR(エントリー!$AT68="○",エントリー!$AT68="△"),エントリー!N68,""))</f>
        <v/>
      </c>
      <c r="N63" s="70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69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1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67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8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0" t="str">
        <f>IF(AND(OR(エントリー!$AT69="○",エントリー!$AT69="△"),エントリー!M69=""),"",IF(OR(エントリー!$AT69="○",エントリー!$AT69="△"),エントリー!M69,""))</f>
        <v/>
      </c>
      <c r="M64" s="70" t="str">
        <f>IF(AND(OR(エントリー!$AT69="○",エントリー!$AT69="△"),エントリー!N69=""),"",IF(OR(エントリー!$AT69="○",エントリー!$AT69="△"),エントリー!N69,""))</f>
        <v/>
      </c>
      <c r="N64" s="70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69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1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67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8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0" t="str">
        <f>IF(AND(OR(エントリー!$AT70="○",エントリー!$AT70="△"),エントリー!M70=""),"",IF(OR(エントリー!$AT70="○",エントリー!$AT70="△"),エントリー!M70,""))</f>
        <v/>
      </c>
      <c r="M65" s="70" t="str">
        <f>IF(AND(OR(エントリー!$AT70="○",エントリー!$AT70="△"),エントリー!N70=""),"",IF(OR(エントリー!$AT70="○",エントリー!$AT70="△"),エントリー!N70,""))</f>
        <v/>
      </c>
      <c r="N65" s="70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69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1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67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8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0" t="str">
        <f>IF(AND(OR(エントリー!$AT71="○",エントリー!$AT71="△"),エントリー!M71=""),"",IF(OR(エントリー!$AT71="○",エントリー!$AT71="△"),エントリー!M71,""))</f>
        <v/>
      </c>
      <c r="M66" s="70" t="str">
        <f>IF(AND(OR(エントリー!$AT71="○",エントリー!$AT71="△"),エントリー!N71=""),"",IF(OR(エントリー!$AT71="○",エントリー!$AT71="△"),エントリー!N71,""))</f>
        <v/>
      </c>
      <c r="N66" s="70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69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1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67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8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0" t="str">
        <f>IF(AND(OR(エントリー!$AT72="○",エントリー!$AT72="△"),エントリー!M72=""),"",IF(OR(エントリー!$AT72="○",エントリー!$AT72="△"),エントリー!M72,""))</f>
        <v/>
      </c>
      <c r="M67" s="70" t="str">
        <f>IF(AND(OR(エントリー!$AT72="○",エントリー!$AT72="△"),エントリー!N72=""),"",IF(OR(エントリー!$AT72="○",エントリー!$AT72="△"),エントリー!N72,""))</f>
        <v/>
      </c>
      <c r="N67" s="70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69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1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67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8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0" t="str">
        <f>IF(AND(OR(エントリー!$AT73="○",エントリー!$AT73="△"),エントリー!M73=""),"",IF(OR(エントリー!$AT73="○",エントリー!$AT73="△"),エントリー!M73,""))</f>
        <v/>
      </c>
      <c r="M68" s="70" t="str">
        <f>IF(AND(OR(エントリー!$AT73="○",エントリー!$AT73="△"),エントリー!N73=""),"",IF(OR(エントリー!$AT73="○",エントリー!$AT73="△"),エントリー!N73,""))</f>
        <v/>
      </c>
      <c r="N68" s="70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69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1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67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8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0" t="str">
        <f>IF(AND(OR(エントリー!$AT74="○",エントリー!$AT74="△"),エントリー!M74=""),"",IF(OR(エントリー!$AT74="○",エントリー!$AT74="△"),エントリー!M74,""))</f>
        <v/>
      </c>
      <c r="M69" s="70" t="str">
        <f>IF(AND(OR(エントリー!$AT74="○",エントリー!$AT74="△"),エントリー!N74=""),"",IF(OR(エントリー!$AT74="○",エントリー!$AT74="△"),エントリー!N74,""))</f>
        <v/>
      </c>
      <c r="N69" s="70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69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1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67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8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0" t="str">
        <f>IF(AND(OR(エントリー!$AT75="○",エントリー!$AT75="△"),エントリー!M75=""),"",IF(OR(エントリー!$AT75="○",エントリー!$AT75="△"),エントリー!M75,""))</f>
        <v/>
      </c>
      <c r="M70" s="70" t="str">
        <f>IF(AND(OR(エントリー!$AT75="○",エントリー!$AT75="△"),エントリー!N75=""),"",IF(OR(エントリー!$AT75="○",エントリー!$AT75="△"),エントリー!N75,""))</f>
        <v/>
      </c>
      <c r="N70" s="70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69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1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67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8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0" t="str">
        <f>IF(AND(OR(エントリー!$AT76="○",エントリー!$AT76="△"),エントリー!M76=""),"",IF(OR(エントリー!$AT76="○",エントリー!$AT76="△"),エントリー!M76,""))</f>
        <v/>
      </c>
      <c r="M71" s="70" t="str">
        <f>IF(AND(OR(エントリー!$AT76="○",エントリー!$AT76="△"),エントリー!N76=""),"",IF(OR(エントリー!$AT76="○",エントリー!$AT76="△"),エントリー!N76,""))</f>
        <v/>
      </c>
      <c r="N71" s="70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69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1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67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8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0" t="str">
        <f>IF(AND(OR(エントリー!$AT77="○",エントリー!$AT77="△"),エントリー!M77=""),"",IF(OR(エントリー!$AT77="○",エントリー!$AT77="△"),エントリー!M77,""))</f>
        <v/>
      </c>
      <c r="M72" s="70" t="str">
        <f>IF(AND(OR(エントリー!$AT77="○",エントリー!$AT77="△"),エントリー!N77=""),"",IF(OR(エントリー!$AT77="○",エントリー!$AT77="△"),エントリー!N77,""))</f>
        <v/>
      </c>
      <c r="N72" s="70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69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1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67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8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0" t="str">
        <f>IF(AND(OR(エントリー!$AT78="○",エントリー!$AT78="△"),エントリー!M78=""),"",IF(OR(エントリー!$AT78="○",エントリー!$AT78="△"),エントリー!M78,""))</f>
        <v/>
      </c>
      <c r="M73" s="70" t="str">
        <f>IF(AND(OR(エントリー!$AT78="○",エントリー!$AT78="△"),エントリー!N78=""),"",IF(OR(エントリー!$AT78="○",エントリー!$AT78="△"),エントリー!N78,""))</f>
        <v/>
      </c>
      <c r="N73" s="70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69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1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67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8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0" t="str">
        <f>IF(AND(OR(エントリー!$AT79="○",エントリー!$AT79="△"),エントリー!M79=""),"",IF(OR(エントリー!$AT79="○",エントリー!$AT79="△"),エントリー!M79,""))</f>
        <v/>
      </c>
      <c r="M74" s="70" t="str">
        <f>IF(AND(OR(エントリー!$AT79="○",エントリー!$AT79="△"),エントリー!N79=""),"",IF(OR(エントリー!$AT79="○",エントリー!$AT79="△"),エントリー!N79,""))</f>
        <v/>
      </c>
      <c r="N74" s="70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69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1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67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8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0" t="str">
        <f>IF(AND(OR(エントリー!$AT80="○",エントリー!$AT80="△"),エントリー!M80=""),"",IF(OR(エントリー!$AT80="○",エントリー!$AT80="△"),エントリー!M80,""))</f>
        <v/>
      </c>
      <c r="M75" s="70" t="str">
        <f>IF(AND(OR(エントリー!$AT80="○",エントリー!$AT80="△"),エントリー!N80=""),"",IF(OR(エントリー!$AT80="○",エントリー!$AT80="△"),エントリー!N80,""))</f>
        <v/>
      </c>
      <c r="N75" s="70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69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1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topLeftCell="M1" workbookViewId="0">
      <selection activeCell="U27" sqref="U27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8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0" t="str">
        <f>IF(AND(OR(エントリー!$AV6="○",エントリー!$AV6="△"),エントリー!M6=""),"",IF(OR(エントリー!$AV6="○",エントリー!$AV6="△"),エントリー!M6,""))</f>
        <v/>
      </c>
      <c r="M1" s="70" t="str">
        <f>IF(AND(OR(エントリー!$AV6="○",エントリー!$AV6="△"),エントリー!N6=""),"",IF(OR(エントリー!$AV6="○",エントリー!$AV6="△"),エントリー!N6,""))</f>
        <v/>
      </c>
      <c r="N1" s="70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69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1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67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8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0" t="str">
        <f>IF(AND(OR(エントリー!$AV7="○",エントリー!$AV7="△"),エントリー!M7=""),"",IF(OR(エントリー!$AV7="○",エントリー!$AV7="△"),エントリー!M7,""))</f>
        <v/>
      </c>
      <c r="M2" s="70" t="str">
        <f>IF(AND(OR(エントリー!$AV7="○",エントリー!$AV7="△"),エントリー!N7=""),"",IF(OR(エントリー!$AV7="○",エントリー!$AV7="△"),エントリー!N7,""))</f>
        <v/>
      </c>
      <c r="N2" s="70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69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1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67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8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0" t="str">
        <f>IF(AND(OR(エントリー!$AV8="○",エントリー!$AV8="△"),エントリー!M8=""),"",IF(OR(エントリー!$AV8="○",エントリー!$AV8="△"),エントリー!M8,""))</f>
        <v/>
      </c>
      <c r="M3" s="70" t="str">
        <f>IF(AND(OR(エントリー!$AV8="○",エントリー!$AV8="△"),エントリー!N8=""),"",IF(OR(エントリー!$AV8="○",エントリー!$AV8="△"),エントリー!N8,""))</f>
        <v/>
      </c>
      <c r="N3" s="70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69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1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67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8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0" t="str">
        <f>IF(AND(OR(エントリー!$AV9="○",エントリー!$AV9="△"),エントリー!M9=""),"",IF(OR(エントリー!$AV9="○",エントリー!$AV9="△"),エントリー!M9,""))</f>
        <v/>
      </c>
      <c r="M4" s="70" t="str">
        <f>IF(AND(OR(エントリー!$AV9="○",エントリー!$AV9="△"),エントリー!N9=""),"",IF(OR(エントリー!$AV9="○",エントリー!$AV9="△"),エントリー!N9,""))</f>
        <v/>
      </c>
      <c r="N4" s="70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69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1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67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8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0" t="str">
        <f>IF(AND(OR(エントリー!$AV10="○",エントリー!$AV10="△"),エントリー!M10=""),"",IF(OR(エントリー!$AV10="○",エントリー!$AV10="△"),エントリー!M10,""))</f>
        <v/>
      </c>
      <c r="M5" s="70" t="str">
        <f>IF(AND(OR(エントリー!$AV10="○",エントリー!$AV10="△"),エントリー!N10=""),"",IF(OR(エントリー!$AV10="○",エントリー!$AV10="△"),エントリー!N10,""))</f>
        <v/>
      </c>
      <c r="N5" s="70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69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1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67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8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0" t="str">
        <f>IF(AND(OR(エントリー!$AV11="○",エントリー!$AV11="△"),エントリー!M11=""),"",IF(OR(エントリー!$AV11="○",エントリー!$AV11="△"),エントリー!M11,""))</f>
        <v/>
      </c>
      <c r="M6" s="70" t="str">
        <f>IF(AND(OR(エントリー!$AV11="○",エントリー!$AV11="△"),エントリー!N11=""),"",IF(OR(エントリー!$AV11="○",エントリー!$AV11="△"),エントリー!N11,""))</f>
        <v/>
      </c>
      <c r="N6" s="70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69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1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67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8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0" t="str">
        <f>IF(AND(OR(エントリー!$AV12="○",エントリー!$AV12="△"),エントリー!M12=""),"",IF(OR(エントリー!$AV12="○",エントリー!$AV12="△"),エントリー!M12,""))</f>
        <v/>
      </c>
      <c r="M7" s="70" t="str">
        <f>IF(AND(OR(エントリー!$AV12="○",エントリー!$AV12="△"),エントリー!N12=""),"",IF(OR(エントリー!$AV12="○",エントリー!$AV12="△"),エントリー!N12,""))</f>
        <v/>
      </c>
      <c r="N7" s="70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69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1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67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8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0" t="str">
        <f>IF(AND(OR(エントリー!$AV13="○",エントリー!$AV13="△"),エントリー!M13=""),"",IF(OR(エントリー!$AV13="○",エントリー!$AV13="△"),エントリー!M13,""))</f>
        <v/>
      </c>
      <c r="M8" s="70" t="str">
        <f>IF(AND(OR(エントリー!$AV13="○",エントリー!$AV13="△"),エントリー!N13=""),"",IF(OR(エントリー!$AV13="○",エントリー!$AV13="△"),エントリー!N13,""))</f>
        <v/>
      </c>
      <c r="N8" s="70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69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1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67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8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0" t="str">
        <f>IF(AND(OR(エントリー!$AV14="○",エントリー!$AV14="△"),エントリー!M14=""),"",IF(OR(エントリー!$AV14="○",エントリー!$AV14="△"),エントリー!M14,""))</f>
        <v/>
      </c>
      <c r="M9" s="70" t="str">
        <f>IF(AND(OR(エントリー!$AV14="○",エントリー!$AV14="△"),エントリー!N14=""),"",IF(OR(エントリー!$AV14="○",エントリー!$AV14="△"),エントリー!N14,""))</f>
        <v/>
      </c>
      <c r="N9" s="70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69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1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67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8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0" t="str">
        <f>IF(AND(OR(エントリー!$AV15="○",エントリー!$AV15="△"),エントリー!M15=""),"",IF(OR(エントリー!$AV15="○",エントリー!$AV15="△"),エントリー!M15,""))</f>
        <v/>
      </c>
      <c r="M10" s="70" t="str">
        <f>IF(AND(OR(エントリー!$AV15="○",エントリー!$AV15="△"),エントリー!N15=""),"",IF(OR(エントリー!$AV15="○",エントリー!$AV15="△"),エントリー!N15,""))</f>
        <v/>
      </c>
      <c r="N10" s="70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69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1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67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8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0" t="str">
        <f>IF(AND(OR(エントリー!$AV16="○",エントリー!$AV16="△"),エントリー!M16=""),"",IF(OR(エントリー!$AV16="○",エントリー!$AV16="△"),エントリー!M16,""))</f>
        <v/>
      </c>
      <c r="M11" s="70" t="str">
        <f>IF(AND(OR(エントリー!$AV16="○",エントリー!$AV16="△"),エントリー!N16=""),"",IF(OR(エントリー!$AV16="○",エントリー!$AV16="△"),エントリー!N16,""))</f>
        <v/>
      </c>
      <c r="N11" s="70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69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1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67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8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0" t="str">
        <f>IF(AND(OR(エントリー!$AV17="○",エントリー!$AV17="△"),エントリー!M17=""),"",IF(OR(エントリー!$AV17="○",エントリー!$AV17="△"),エントリー!M17,""))</f>
        <v/>
      </c>
      <c r="M12" s="70" t="str">
        <f>IF(AND(OR(エントリー!$AV17="○",エントリー!$AV17="△"),エントリー!N17=""),"",IF(OR(エントリー!$AV17="○",エントリー!$AV17="△"),エントリー!N17,""))</f>
        <v/>
      </c>
      <c r="N12" s="70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69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1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67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8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0" t="str">
        <f>IF(AND(OR(エントリー!$AV18="○",エントリー!$AV18="△"),エントリー!M18=""),"",IF(OR(エントリー!$AV18="○",エントリー!$AV18="△"),エントリー!M18,""))</f>
        <v/>
      </c>
      <c r="M13" s="70" t="str">
        <f>IF(AND(OR(エントリー!$AV18="○",エントリー!$AV18="△"),エントリー!N18=""),"",IF(OR(エントリー!$AV18="○",エントリー!$AV18="△"),エントリー!N18,""))</f>
        <v/>
      </c>
      <c r="N13" s="70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69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1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67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8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0" t="str">
        <f>IF(AND(OR(エントリー!$AV19="○",エントリー!$AV19="△"),エントリー!M19=""),"",IF(OR(エントリー!$AV19="○",エントリー!$AV19="△"),エントリー!M19,""))</f>
        <v/>
      </c>
      <c r="M14" s="70" t="str">
        <f>IF(AND(OR(エントリー!$AV19="○",エントリー!$AV19="△"),エントリー!N19=""),"",IF(OR(エントリー!$AV19="○",エントリー!$AV19="△"),エントリー!N19,""))</f>
        <v/>
      </c>
      <c r="N14" s="70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69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1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67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8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0" t="str">
        <f>IF(AND(OR(エントリー!$AV20="○",エントリー!$AV20="△"),エントリー!M20=""),"",IF(OR(エントリー!$AV20="○",エントリー!$AV20="△"),エントリー!M20,""))</f>
        <v/>
      </c>
      <c r="M15" s="70" t="str">
        <f>IF(AND(OR(エントリー!$AV20="○",エントリー!$AV20="△"),エントリー!N20=""),"",IF(OR(エントリー!$AV20="○",エントリー!$AV20="△"),エントリー!N20,""))</f>
        <v/>
      </c>
      <c r="N15" s="70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69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1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67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8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0" t="str">
        <f>IF(AND(OR(エントリー!$AV21="○",エントリー!$AV21="△"),エントリー!M21=""),"",IF(OR(エントリー!$AV21="○",エントリー!$AV21="△"),エントリー!M21,""))</f>
        <v/>
      </c>
      <c r="M16" s="70" t="str">
        <f>IF(AND(OR(エントリー!$AV21="○",エントリー!$AV21="△"),エントリー!N21=""),"",IF(OR(エントリー!$AV21="○",エントリー!$AV21="△"),エントリー!N21,""))</f>
        <v/>
      </c>
      <c r="N16" s="70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69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1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67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8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0" t="str">
        <f>IF(AND(OR(エントリー!$AV22="○",エントリー!$AV22="△"),エントリー!M22=""),"",IF(OR(エントリー!$AV22="○",エントリー!$AV22="△"),エントリー!M22,""))</f>
        <v/>
      </c>
      <c r="M17" s="70" t="str">
        <f>IF(AND(OR(エントリー!$AV22="○",エントリー!$AV22="△"),エントリー!N22=""),"",IF(OR(エントリー!$AV22="○",エントリー!$AV22="△"),エントリー!N22,""))</f>
        <v/>
      </c>
      <c r="N17" s="70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69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1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67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8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0" t="str">
        <f>IF(AND(OR(エントリー!$AV23="○",エントリー!$AV23="△"),エントリー!M23=""),"",IF(OR(エントリー!$AV23="○",エントリー!$AV23="△"),エントリー!M23,""))</f>
        <v/>
      </c>
      <c r="M18" s="70" t="str">
        <f>IF(AND(OR(エントリー!$AV23="○",エントリー!$AV23="△"),エントリー!N23=""),"",IF(OR(エントリー!$AV23="○",エントリー!$AV23="△"),エントリー!N23,""))</f>
        <v/>
      </c>
      <c r="N18" s="70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69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1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67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8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0" t="str">
        <f>IF(AND(OR(エントリー!$AV24="○",エントリー!$AV24="△"),エントリー!M24=""),"",IF(OR(エントリー!$AV24="○",エントリー!$AV24="△"),エントリー!M24,""))</f>
        <v/>
      </c>
      <c r="M19" s="70" t="str">
        <f>IF(AND(OR(エントリー!$AV24="○",エントリー!$AV24="△"),エントリー!N24=""),"",IF(OR(エントリー!$AV24="○",エントリー!$AV24="△"),エントリー!N24,""))</f>
        <v/>
      </c>
      <c r="N19" s="70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69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1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67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8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0" t="str">
        <f>IF(AND(OR(エントリー!$AV25="○",エントリー!$AV25="△"),エントリー!M25=""),"",IF(OR(エントリー!$AV25="○",エントリー!$AV25="△"),エントリー!M25,""))</f>
        <v/>
      </c>
      <c r="M20" s="70" t="str">
        <f>IF(AND(OR(エントリー!$AV25="○",エントリー!$AV25="△"),エントリー!N25=""),"",IF(OR(エントリー!$AV25="○",エントリー!$AV25="△"),エントリー!N25,""))</f>
        <v/>
      </c>
      <c r="N20" s="70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69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1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67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8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0" t="str">
        <f>IF(AND(OR(エントリー!$AV26="○",エントリー!$AV26="△"),エントリー!M26=""),"",IF(OR(エントリー!$AV26="○",エントリー!$AV26="△"),エントリー!M26,""))</f>
        <v/>
      </c>
      <c r="M21" s="70" t="str">
        <f>IF(AND(OR(エントリー!$AV26="○",エントリー!$AV26="△"),エントリー!N26=""),"",IF(OR(エントリー!$AV26="○",エントリー!$AV26="△"),エントリー!N26,""))</f>
        <v/>
      </c>
      <c r="N21" s="70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69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1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67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8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0" t="str">
        <f>IF(AND(OR(エントリー!$AV27="○",エントリー!$AV27="△"),エントリー!M27=""),"",IF(OR(エントリー!$AV27="○",エントリー!$AV27="△"),エントリー!M27,""))</f>
        <v/>
      </c>
      <c r="M22" s="70" t="str">
        <f>IF(AND(OR(エントリー!$AV27="○",エントリー!$AV27="△"),エントリー!N27=""),"",IF(OR(エントリー!$AV27="○",エントリー!$AV27="△"),エントリー!N27,""))</f>
        <v/>
      </c>
      <c r="N22" s="70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69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1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67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8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0" t="str">
        <f>IF(AND(OR(エントリー!$AV28="○",エントリー!$AV28="△"),エントリー!M28=""),"",IF(OR(エントリー!$AV28="○",エントリー!$AV28="△"),エントリー!M28,""))</f>
        <v/>
      </c>
      <c r="M23" s="70" t="str">
        <f>IF(AND(OR(エントリー!$AV28="○",エントリー!$AV28="△"),エントリー!N28=""),"",IF(OR(エントリー!$AV28="○",エントリー!$AV28="△"),エントリー!N28,""))</f>
        <v/>
      </c>
      <c r="N23" s="70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69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1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67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8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0" t="str">
        <f>IF(AND(OR(エントリー!$AV29="○",エントリー!$AV29="△"),エントリー!M29=""),"",IF(OR(エントリー!$AV29="○",エントリー!$AV29="△"),エントリー!M29,""))</f>
        <v/>
      </c>
      <c r="M24" s="70" t="str">
        <f>IF(AND(OR(エントリー!$AV29="○",エントリー!$AV29="△"),エントリー!N29=""),"",IF(OR(エントリー!$AV29="○",エントリー!$AV29="△"),エントリー!N29,""))</f>
        <v/>
      </c>
      <c r="N24" s="70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69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1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67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8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0" t="str">
        <f>IF(AND(OR(エントリー!$AV30="○",エントリー!$AV30="△"),エントリー!M30=""),"",IF(OR(エントリー!$AV30="○",エントリー!$AV30="△"),エントリー!M30,""))</f>
        <v/>
      </c>
      <c r="M25" s="70" t="str">
        <f>IF(AND(OR(エントリー!$AV30="○",エントリー!$AV30="△"),エントリー!N30=""),"",IF(OR(エントリー!$AV30="○",エントリー!$AV30="△"),エントリー!N30,""))</f>
        <v/>
      </c>
      <c r="N25" s="70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69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1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67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8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0" t="str">
        <f>IF(AND(OR(エントリー!$AV31="○",エントリー!$AV31="△"),エントリー!M31=""),"",IF(OR(エントリー!$AV31="○",エントリー!$AV31="△"),エントリー!M31,""))</f>
        <v/>
      </c>
      <c r="M26" s="70" t="str">
        <f>IF(AND(OR(エントリー!$AV31="○",エントリー!$AV31="△"),エントリー!N31=""),"",IF(OR(エントリー!$AV31="○",エントリー!$AV31="△"),エントリー!N31,""))</f>
        <v/>
      </c>
      <c r="N26" s="70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69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1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67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8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0" t="str">
        <f>IF(AND(OR(エントリー!$AV32="○",エントリー!$AV32="△"),エントリー!M32=""),"",IF(OR(エントリー!$AV32="○",エントリー!$AV32="△"),エントリー!M32,""))</f>
        <v/>
      </c>
      <c r="M27" s="70" t="str">
        <f>IF(AND(OR(エントリー!$AV32="○",エントリー!$AV32="△"),エントリー!N32=""),"",IF(OR(エントリー!$AV32="○",エントリー!$AV32="△"),エントリー!N32,""))</f>
        <v/>
      </c>
      <c r="N27" s="70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69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1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67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8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0" t="str">
        <f>IF(AND(OR(エントリー!$AV33="○",エントリー!$AV33="△"),エントリー!M33=""),"",IF(OR(エントリー!$AV33="○",エントリー!$AV33="△"),エントリー!M33,""))</f>
        <v/>
      </c>
      <c r="M28" s="70" t="str">
        <f>IF(AND(OR(エントリー!$AV33="○",エントリー!$AV33="△"),エントリー!N33=""),"",IF(OR(エントリー!$AV33="○",エントリー!$AV33="△"),エントリー!N33,""))</f>
        <v/>
      </c>
      <c r="N28" s="70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69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1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67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8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0" t="str">
        <f>IF(AND(OR(エントリー!$AV34="○",エントリー!$AV34="△"),エントリー!M34=""),"",IF(OR(エントリー!$AV34="○",エントリー!$AV34="△"),エントリー!M34,""))</f>
        <v/>
      </c>
      <c r="M29" s="70" t="str">
        <f>IF(AND(OR(エントリー!$AV34="○",エントリー!$AV34="△"),エントリー!N34=""),"",IF(OR(エントリー!$AV34="○",エントリー!$AV34="△"),エントリー!N34,""))</f>
        <v/>
      </c>
      <c r="N29" s="70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69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1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67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8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0" t="str">
        <f>IF(AND(OR(エントリー!$AV35="○",エントリー!$AV35="△"),エントリー!M35=""),"",IF(OR(エントリー!$AV35="○",エントリー!$AV35="△"),エントリー!M35,""))</f>
        <v/>
      </c>
      <c r="M30" s="70" t="str">
        <f>IF(AND(OR(エントリー!$AV35="○",エントリー!$AV35="△"),エントリー!N35=""),"",IF(OR(エントリー!$AV35="○",エントリー!$AV35="△"),エントリー!N35,""))</f>
        <v/>
      </c>
      <c r="N30" s="70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69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1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67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8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0" t="str">
        <f>IF(AND(OR(エントリー!$AV36="○",エントリー!$AV36="△"),エントリー!M36=""),"",IF(OR(エントリー!$AV36="○",エントリー!$AV36="△"),エントリー!M36,""))</f>
        <v/>
      </c>
      <c r="M31" s="70" t="str">
        <f>IF(AND(OR(エントリー!$AV36="○",エントリー!$AV36="△"),エントリー!N36=""),"",IF(OR(エントリー!$AV36="○",エントリー!$AV36="△"),エントリー!N36,""))</f>
        <v/>
      </c>
      <c r="N31" s="70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69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1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67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8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0" t="str">
        <f>IF(AND(OR(エントリー!$AV37="○",エントリー!$AV37="△"),エントリー!M37=""),"",IF(OR(エントリー!$AV37="○",エントリー!$AV37="△"),エントリー!M37,""))</f>
        <v/>
      </c>
      <c r="M32" s="70" t="str">
        <f>IF(AND(OR(エントリー!$AV37="○",エントリー!$AV37="△"),エントリー!N37=""),"",IF(OR(エントリー!$AV37="○",エントリー!$AV37="△"),エントリー!N37,""))</f>
        <v/>
      </c>
      <c r="N32" s="70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69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1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67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8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0" t="str">
        <f>IF(AND(OR(エントリー!$AV38="○",エントリー!$AV38="△"),エントリー!M38=""),"",IF(OR(エントリー!$AV38="○",エントリー!$AV38="△"),エントリー!M38,""))</f>
        <v/>
      </c>
      <c r="M33" s="70" t="str">
        <f>IF(AND(OR(エントリー!$AV38="○",エントリー!$AV38="△"),エントリー!N38=""),"",IF(OR(エントリー!$AV38="○",エントリー!$AV38="△"),エントリー!N38,""))</f>
        <v/>
      </c>
      <c r="N33" s="70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69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1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67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8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0" t="str">
        <f>IF(AND(OR(エントリー!$AV39="○",エントリー!$AV39="△"),エントリー!M39=""),"",IF(OR(エントリー!$AV39="○",エントリー!$AV39="△"),エントリー!M39,""))</f>
        <v/>
      </c>
      <c r="M34" s="70" t="str">
        <f>IF(AND(OR(エントリー!$AV39="○",エントリー!$AV39="△"),エントリー!N39=""),"",IF(OR(エントリー!$AV39="○",エントリー!$AV39="△"),エントリー!N39,""))</f>
        <v/>
      </c>
      <c r="N34" s="70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69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1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67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8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0" t="str">
        <f>IF(AND(OR(エントリー!$AV40="○",エントリー!$AV40="△"),エントリー!M40=""),"",IF(OR(エントリー!$AV40="○",エントリー!$AV40="△"),エントリー!M40,""))</f>
        <v/>
      </c>
      <c r="M35" s="70" t="str">
        <f>IF(AND(OR(エントリー!$AV40="○",エントリー!$AV40="△"),エントリー!N40=""),"",IF(OR(エントリー!$AV40="○",エントリー!$AV40="△"),エントリー!N40,""))</f>
        <v/>
      </c>
      <c r="N35" s="70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69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1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67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8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0" t="str">
        <f>IF(AND(OR(エントリー!$AV41="○",エントリー!$AV41="△"),エントリー!M41=""),"",IF(OR(エントリー!$AV41="○",エントリー!$AV41="△"),エントリー!M41,""))</f>
        <v/>
      </c>
      <c r="M36" s="70" t="str">
        <f>IF(AND(OR(エントリー!$AV41="○",エントリー!$AV41="△"),エントリー!N41=""),"",IF(OR(エントリー!$AV41="○",エントリー!$AV41="△"),エントリー!N41,""))</f>
        <v/>
      </c>
      <c r="N36" s="70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69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1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67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8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0" t="str">
        <f>IF(AND(OR(エントリー!$AV42="○",エントリー!$AV42="△"),エントリー!M42=""),"",IF(OR(エントリー!$AV42="○",エントリー!$AV42="△"),エントリー!M42,""))</f>
        <v/>
      </c>
      <c r="M37" s="70" t="str">
        <f>IF(AND(OR(エントリー!$AV42="○",エントリー!$AV42="△"),エントリー!N42=""),"",IF(OR(エントリー!$AV42="○",エントリー!$AV42="△"),エントリー!N42,""))</f>
        <v/>
      </c>
      <c r="N37" s="70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69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1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67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8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0" t="str">
        <f>IF(AND(OR(エントリー!$AV43="○",エントリー!$AV43="△"),エントリー!M43=""),"",IF(OR(エントリー!$AV43="○",エントリー!$AV43="△"),エントリー!M43,""))</f>
        <v/>
      </c>
      <c r="M38" s="70" t="str">
        <f>IF(AND(OR(エントリー!$AV43="○",エントリー!$AV43="△"),エントリー!N43=""),"",IF(OR(エントリー!$AV43="○",エントリー!$AV43="△"),エントリー!N43,""))</f>
        <v/>
      </c>
      <c r="N38" s="70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69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1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67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8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0" t="str">
        <f>IF(AND(OR(エントリー!$AV44="○",エントリー!$AV44="△"),エントリー!M44=""),"",IF(OR(エントリー!$AV44="○",エントリー!$AV44="△"),エントリー!M44,""))</f>
        <v/>
      </c>
      <c r="M39" s="70" t="str">
        <f>IF(AND(OR(エントリー!$AV44="○",エントリー!$AV44="△"),エントリー!N44=""),"",IF(OR(エントリー!$AV44="○",エントリー!$AV44="△"),エントリー!N44,""))</f>
        <v/>
      </c>
      <c r="N39" s="70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69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1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67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8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0" t="str">
        <f>IF(AND(OR(エントリー!$AV45="○",エントリー!$AV45="△"),エントリー!M45=""),"",IF(OR(エントリー!$AV45="○",エントリー!$AV45="△"),エントリー!M45,""))</f>
        <v/>
      </c>
      <c r="M40" s="70" t="str">
        <f>IF(AND(OR(エントリー!$AV45="○",エントリー!$AV45="△"),エントリー!N45=""),"",IF(OR(エントリー!$AV45="○",エントリー!$AV45="△"),エントリー!N45,""))</f>
        <v/>
      </c>
      <c r="N40" s="70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69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1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67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8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0" t="str">
        <f>IF(AND(OR(エントリー!$AV46="○",エントリー!$AV46="△"),エントリー!M46=""),"",IF(OR(エントリー!$AV46="○",エントリー!$AV46="△"),エントリー!M46,""))</f>
        <v/>
      </c>
      <c r="M41" s="70" t="str">
        <f>IF(AND(OR(エントリー!$AV46="○",エントリー!$AV46="△"),エントリー!N46=""),"",IF(OR(エントリー!$AV46="○",エントリー!$AV46="△"),エントリー!N46,""))</f>
        <v/>
      </c>
      <c r="N41" s="70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69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1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67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8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0" t="str">
        <f>IF(AND(OR(エントリー!$AV47="○",エントリー!$AV47="△"),エントリー!M47=""),"",IF(OR(エントリー!$AV47="○",エントリー!$AV47="△"),エントリー!M47,""))</f>
        <v/>
      </c>
      <c r="M42" s="70" t="str">
        <f>IF(AND(OR(エントリー!$AV47="○",エントリー!$AV47="△"),エントリー!N47=""),"",IF(OR(エントリー!$AV47="○",エントリー!$AV47="△"),エントリー!N47,""))</f>
        <v/>
      </c>
      <c r="N42" s="70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69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1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67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8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0" t="str">
        <f>IF(AND(OR(エントリー!$AV48="○",エントリー!$AV48="△"),エントリー!M48=""),"",IF(OR(エントリー!$AV48="○",エントリー!$AV48="△"),エントリー!M48,""))</f>
        <v/>
      </c>
      <c r="M43" s="70" t="str">
        <f>IF(AND(OR(エントリー!$AV48="○",エントリー!$AV48="△"),エントリー!N48=""),"",IF(OR(エントリー!$AV48="○",エントリー!$AV48="△"),エントリー!N48,""))</f>
        <v/>
      </c>
      <c r="N43" s="70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69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1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67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8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0" t="str">
        <f>IF(AND(OR(エントリー!$AV49="○",エントリー!$AV49="△"),エントリー!M49=""),"",IF(OR(エントリー!$AV49="○",エントリー!$AV49="△"),エントリー!M49,""))</f>
        <v/>
      </c>
      <c r="M44" s="70" t="str">
        <f>IF(AND(OR(エントリー!$AV49="○",エントリー!$AV49="△"),エントリー!N49=""),"",IF(OR(エントリー!$AV49="○",エントリー!$AV49="△"),エントリー!N49,""))</f>
        <v/>
      </c>
      <c r="N44" s="70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69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1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67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8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0" t="str">
        <f>IF(AND(OR(エントリー!$AV50="○",エントリー!$AV50="△"),エントリー!M50=""),"",IF(OR(エントリー!$AV50="○",エントリー!$AV50="△"),エントリー!M50,""))</f>
        <v/>
      </c>
      <c r="M45" s="70" t="str">
        <f>IF(AND(OR(エントリー!$AV50="○",エントリー!$AV50="△"),エントリー!N50=""),"",IF(OR(エントリー!$AV50="○",エントリー!$AV50="△"),エントリー!N50,""))</f>
        <v/>
      </c>
      <c r="N45" s="70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69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1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67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8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0" t="str">
        <f>IF(AND(OR(エントリー!$AV51="○",エントリー!$AV51="△"),エントリー!M51=""),"",IF(OR(エントリー!$AV51="○",エントリー!$AV51="△"),エントリー!M51,""))</f>
        <v/>
      </c>
      <c r="M46" s="70" t="str">
        <f>IF(AND(OR(エントリー!$AV51="○",エントリー!$AV51="△"),エントリー!N51=""),"",IF(OR(エントリー!$AV51="○",エントリー!$AV51="△"),エントリー!N51,""))</f>
        <v/>
      </c>
      <c r="N46" s="70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69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1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67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8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0" t="str">
        <f>IF(AND(OR(エントリー!$AV52="○",エントリー!$AV52="△"),エントリー!M52=""),"",IF(OR(エントリー!$AV52="○",エントリー!$AV52="△"),エントリー!M52,""))</f>
        <v/>
      </c>
      <c r="M47" s="70" t="str">
        <f>IF(AND(OR(エントリー!$AV52="○",エントリー!$AV52="△"),エントリー!N52=""),"",IF(OR(エントリー!$AV52="○",エントリー!$AV52="△"),エントリー!N52,""))</f>
        <v/>
      </c>
      <c r="N47" s="70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69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1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67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8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0" t="str">
        <f>IF(AND(OR(エントリー!$AV53="○",エントリー!$AV53="△"),エントリー!M53=""),"",IF(OR(エントリー!$AV53="○",エントリー!$AV53="△"),エントリー!M53,""))</f>
        <v/>
      </c>
      <c r="M48" s="70" t="str">
        <f>IF(AND(OR(エントリー!$AV53="○",エントリー!$AV53="△"),エントリー!N53=""),"",IF(OR(エントリー!$AV53="○",エントリー!$AV53="△"),エントリー!N53,""))</f>
        <v/>
      </c>
      <c r="N48" s="70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69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1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67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8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0" t="str">
        <f>IF(AND(OR(エントリー!$AV54="○",エントリー!$AV54="△"),エントリー!M54=""),"",IF(OR(エントリー!$AV54="○",エントリー!$AV54="△"),エントリー!M54,""))</f>
        <v/>
      </c>
      <c r="M49" s="70" t="str">
        <f>IF(AND(OR(エントリー!$AV54="○",エントリー!$AV54="△"),エントリー!N54=""),"",IF(OR(エントリー!$AV54="○",エントリー!$AV54="△"),エントリー!N54,""))</f>
        <v/>
      </c>
      <c r="N49" s="70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69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1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67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8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0" t="str">
        <f>IF(AND(OR(エントリー!$AV55="○",エントリー!$AV55="△"),エントリー!M55=""),"",IF(OR(エントリー!$AV55="○",エントリー!$AV55="△"),エントリー!M55,""))</f>
        <v/>
      </c>
      <c r="M50" s="70" t="str">
        <f>IF(AND(OR(エントリー!$AV55="○",エントリー!$AV55="△"),エントリー!N55=""),"",IF(OR(エントリー!$AV55="○",エントリー!$AV55="△"),エントリー!N55,""))</f>
        <v/>
      </c>
      <c r="N50" s="70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69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1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67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8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0" t="str">
        <f>IF(AND(OR(エントリー!$AV56="○",エントリー!$AV56="△"),エントリー!M56=""),"",IF(OR(エントリー!$AV56="○",エントリー!$AV56="△"),エントリー!M56,""))</f>
        <v/>
      </c>
      <c r="M51" s="70" t="str">
        <f>IF(AND(OR(エントリー!$AV56="○",エントリー!$AV56="△"),エントリー!N56=""),"",IF(OR(エントリー!$AV56="○",エントリー!$AV56="△"),エントリー!N56,""))</f>
        <v/>
      </c>
      <c r="N51" s="70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69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1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67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8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0" t="str">
        <f>IF(AND(OR(エントリー!$AV57="○",エントリー!$AV57="△"),エントリー!M57=""),"",IF(OR(エントリー!$AV57="○",エントリー!$AV57="△"),エントリー!M57,""))</f>
        <v/>
      </c>
      <c r="M52" s="70" t="str">
        <f>IF(AND(OR(エントリー!$AV57="○",エントリー!$AV57="△"),エントリー!N57=""),"",IF(OR(エントリー!$AV57="○",エントリー!$AV57="△"),エントリー!N57,""))</f>
        <v/>
      </c>
      <c r="N52" s="70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69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1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67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8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0" t="str">
        <f>IF(AND(OR(エントリー!$AV58="○",エントリー!$AV58="△"),エントリー!M58=""),"",IF(OR(エントリー!$AV58="○",エントリー!$AV58="△"),エントリー!M58,""))</f>
        <v/>
      </c>
      <c r="M53" s="70" t="str">
        <f>IF(AND(OR(エントリー!$AV58="○",エントリー!$AV58="△"),エントリー!N58=""),"",IF(OR(エントリー!$AV58="○",エントリー!$AV58="△"),エントリー!N58,""))</f>
        <v/>
      </c>
      <c r="N53" s="70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69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1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67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8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0" t="str">
        <f>IF(AND(OR(エントリー!$AV59="○",エントリー!$AV59="△"),エントリー!M59=""),"",IF(OR(エントリー!$AV59="○",エントリー!$AV59="△"),エントリー!M59,""))</f>
        <v/>
      </c>
      <c r="M54" s="70" t="str">
        <f>IF(AND(OR(エントリー!$AV59="○",エントリー!$AV59="△"),エントリー!N59=""),"",IF(OR(エントリー!$AV59="○",エントリー!$AV59="△"),エントリー!N59,""))</f>
        <v/>
      </c>
      <c r="N54" s="70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69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1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67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8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0" t="str">
        <f>IF(AND(OR(エントリー!$AV60="○",エントリー!$AV60="△"),エントリー!M60=""),"",IF(OR(エントリー!$AV60="○",エントリー!$AV60="△"),エントリー!M60,""))</f>
        <v/>
      </c>
      <c r="M55" s="70" t="str">
        <f>IF(AND(OR(エントリー!$AV60="○",エントリー!$AV60="△"),エントリー!N60=""),"",IF(OR(エントリー!$AV60="○",エントリー!$AV60="△"),エントリー!N60,""))</f>
        <v/>
      </c>
      <c r="N55" s="70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69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1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67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8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0" t="str">
        <f>IF(AND(OR(エントリー!$AV61="○",エントリー!$AV61="△"),エントリー!M61=""),"",IF(OR(エントリー!$AV61="○",エントリー!$AV61="△"),エントリー!M61,""))</f>
        <v/>
      </c>
      <c r="M56" s="70" t="str">
        <f>IF(AND(OR(エントリー!$AV61="○",エントリー!$AV61="△"),エントリー!N61=""),"",IF(OR(エントリー!$AV61="○",エントリー!$AV61="△"),エントリー!N61,""))</f>
        <v/>
      </c>
      <c r="N56" s="70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69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1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67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8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0" t="str">
        <f>IF(AND(OR(エントリー!$AV62="○",エントリー!$AV62="△"),エントリー!M62=""),"",IF(OR(エントリー!$AV62="○",エントリー!$AV62="△"),エントリー!M62,""))</f>
        <v/>
      </c>
      <c r="M57" s="70" t="str">
        <f>IF(AND(OR(エントリー!$AV62="○",エントリー!$AV62="△"),エントリー!N62=""),"",IF(OR(エントリー!$AV62="○",エントリー!$AV62="△"),エントリー!N62,""))</f>
        <v/>
      </c>
      <c r="N57" s="70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69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1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67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8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0" t="str">
        <f>IF(AND(OR(エントリー!$AV63="○",エントリー!$AV63="△"),エントリー!M63=""),"",IF(OR(エントリー!$AV63="○",エントリー!$AV63="△"),エントリー!M63,""))</f>
        <v/>
      </c>
      <c r="M58" s="70" t="str">
        <f>IF(AND(OR(エントリー!$AV63="○",エントリー!$AV63="△"),エントリー!N63=""),"",IF(OR(エントリー!$AV63="○",エントリー!$AV63="△"),エントリー!N63,""))</f>
        <v/>
      </c>
      <c r="N58" s="70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69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1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67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8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0" t="str">
        <f>IF(AND(OR(エントリー!$AV64="○",エントリー!$AV64="△"),エントリー!M64=""),"",IF(OR(エントリー!$AV64="○",エントリー!$AV64="△"),エントリー!M64,""))</f>
        <v/>
      </c>
      <c r="M59" s="70" t="str">
        <f>IF(AND(OR(エントリー!$AV64="○",エントリー!$AV64="△"),エントリー!N64=""),"",IF(OR(エントリー!$AV64="○",エントリー!$AV64="△"),エントリー!N64,""))</f>
        <v/>
      </c>
      <c r="N59" s="70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69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1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67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8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0" t="str">
        <f>IF(AND(OR(エントリー!$AV65="○",エントリー!$AV65="△"),エントリー!M65=""),"",IF(OR(エントリー!$AV65="○",エントリー!$AV65="△"),エントリー!M65,""))</f>
        <v/>
      </c>
      <c r="M60" s="70" t="str">
        <f>IF(AND(OR(エントリー!$AV65="○",エントリー!$AV65="△"),エントリー!N65=""),"",IF(OR(エントリー!$AV65="○",エントリー!$AV65="△"),エントリー!N65,""))</f>
        <v/>
      </c>
      <c r="N60" s="70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69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1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67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8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0" t="str">
        <f>IF(AND(OR(エントリー!$AV66="○",エントリー!$AV66="△"),エントリー!M66=""),"",IF(OR(エントリー!$AV66="○",エントリー!$AV66="△"),エントリー!M66,""))</f>
        <v/>
      </c>
      <c r="M61" s="70" t="str">
        <f>IF(AND(OR(エントリー!$AV66="○",エントリー!$AV66="△"),エントリー!N66=""),"",IF(OR(エントリー!$AV66="○",エントリー!$AV66="△"),エントリー!N66,""))</f>
        <v/>
      </c>
      <c r="N61" s="70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69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1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67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8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0" t="str">
        <f>IF(AND(OR(エントリー!$AV67="○",エントリー!$AV67="△"),エントリー!M67=""),"",IF(OR(エントリー!$AV67="○",エントリー!$AV67="△"),エントリー!M67,""))</f>
        <v/>
      </c>
      <c r="M62" s="70" t="str">
        <f>IF(AND(OR(エントリー!$AV67="○",エントリー!$AV67="△"),エントリー!N67=""),"",IF(OR(エントリー!$AV67="○",エントリー!$AV67="△"),エントリー!N67,""))</f>
        <v/>
      </c>
      <c r="N62" s="70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69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1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67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8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0" t="str">
        <f>IF(AND(OR(エントリー!$AV68="○",エントリー!$AV68="△"),エントリー!M68=""),"",IF(OR(エントリー!$AV68="○",エントリー!$AV68="△"),エントリー!M68,""))</f>
        <v/>
      </c>
      <c r="M63" s="70" t="str">
        <f>IF(AND(OR(エントリー!$AV68="○",エントリー!$AV68="△"),エントリー!N68=""),"",IF(OR(エントリー!$AV68="○",エントリー!$AV68="△"),エントリー!N68,""))</f>
        <v/>
      </c>
      <c r="N63" s="70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69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1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67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8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0" t="str">
        <f>IF(AND(OR(エントリー!$AV69="○",エントリー!$AV69="△"),エントリー!M69=""),"",IF(OR(エントリー!$AV69="○",エントリー!$AV69="△"),エントリー!M69,""))</f>
        <v/>
      </c>
      <c r="M64" s="70" t="str">
        <f>IF(AND(OR(エントリー!$AV69="○",エントリー!$AV69="△"),エントリー!N69=""),"",IF(OR(エントリー!$AV69="○",エントリー!$AV69="△"),エントリー!N69,""))</f>
        <v/>
      </c>
      <c r="N64" s="70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69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1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67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8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0" t="str">
        <f>IF(AND(OR(エントリー!$AV70="○",エントリー!$AV70="△"),エントリー!M70=""),"",IF(OR(エントリー!$AV70="○",エントリー!$AV70="△"),エントリー!M70,""))</f>
        <v/>
      </c>
      <c r="M65" s="70" t="str">
        <f>IF(AND(OR(エントリー!$AV70="○",エントリー!$AV70="△"),エントリー!N70=""),"",IF(OR(エントリー!$AV70="○",エントリー!$AV70="△"),エントリー!N70,""))</f>
        <v/>
      </c>
      <c r="N65" s="70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69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1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67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8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0" t="str">
        <f>IF(AND(OR(エントリー!$AV71="○",エントリー!$AV71="△"),エントリー!M71=""),"",IF(OR(エントリー!$AV71="○",エントリー!$AV71="△"),エントリー!M71,""))</f>
        <v/>
      </c>
      <c r="M66" s="70" t="str">
        <f>IF(AND(OR(エントリー!$AV71="○",エントリー!$AV71="△"),エントリー!N71=""),"",IF(OR(エントリー!$AV71="○",エントリー!$AV71="△"),エントリー!N71,""))</f>
        <v/>
      </c>
      <c r="N66" s="70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69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1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67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8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0" t="str">
        <f>IF(AND(OR(エントリー!$AV72="○",エントリー!$AV72="△"),エントリー!M72=""),"",IF(OR(エントリー!$AV72="○",エントリー!$AV72="△"),エントリー!M72,""))</f>
        <v/>
      </c>
      <c r="M67" s="70" t="str">
        <f>IF(AND(OR(エントリー!$AV72="○",エントリー!$AV72="△"),エントリー!N72=""),"",IF(OR(エントリー!$AV72="○",エントリー!$AV72="△"),エントリー!N72,""))</f>
        <v/>
      </c>
      <c r="N67" s="70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69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1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67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8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0" t="str">
        <f>IF(AND(OR(エントリー!$AV73="○",エントリー!$AV73="△"),エントリー!M73=""),"",IF(OR(エントリー!$AV73="○",エントリー!$AV73="△"),エントリー!M73,""))</f>
        <v/>
      </c>
      <c r="M68" s="70" t="str">
        <f>IF(AND(OR(エントリー!$AV73="○",エントリー!$AV73="△"),エントリー!N73=""),"",IF(OR(エントリー!$AV73="○",エントリー!$AV73="△"),エントリー!N73,""))</f>
        <v/>
      </c>
      <c r="N68" s="70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69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1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67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8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0" t="str">
        <f>IF(AND(OR(エントリー!$AV74="○",エントリー!$AV74="△"),エントリー!M74=""),"",IF(OR(エントリー!$AV74="○",エントリー!$AV74="△"),エントリー!M74,""))</f>
        <v/>
      </c>
      <c r="M69" s="70" t="str">
        <f>IF(AND(OR(エントリー!$AV74="○",エントリー!$AV74="△"),エントリー!N74=""),"",IF(OR(エントリー!$AV74="○",エントリー!$AV74="△"),エントリー!N74,""))</f>
        <v/>
      </c>
      <c r="N69" s="70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69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1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67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8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0" t="str">
        <f>IF(AND(OR(エントリー!$AV75="○",エントリー!$AV75="△"),エントリー!M75=""),"",IF(OR(エントリー!$AV75="○",エントリー!$AV75="△"),エントリー!M75,""))</f>
        <v/>
      </c>
      <c r="M70" s="70" t="str">
        <f>IF(AND(OR(エントリー!$AV75="○",エントリー!$AV75="△"),エントリー!N75=""),"",IF(OR(エントリー!$AV75="○",エントリー!$AV75="△"),エントリー!N75,""))</f>
        <v/>
      </c>
      <c r="N70" s="70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69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1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67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8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0" t="str">
        <f>IF(AND(OR(エントリー!$AV76="○",エントリー!$AV76="△"),エントリー!M76=""),"",IF(OR(エントリー!$AV76="○",エントリー!$AV76="△"),エントリー!M76,""))</f>
        <v/>
      </c>
      <c r="M71" s="70" t="str">
        <f>IF(AND(OR(エントリー!$AV76="○",エントリー!$AV76="△"),エントリー!N76=""),"",IF(OR(エントリー!$AV76="○",エントリー!$AV76="△"),エントリー!N76,""))</f>
        <v/>
      </c>
      <c r="N71" s="70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69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1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67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8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0" t="str">
        <f>IF(AND(OR(エントリー!$AV77="○",エントリー!$AV77="△"),エントリー!M77=""),"",IF(OR(エントリー!$AV77="○",エントリー!$AV77="△"),エントリー!M77,""))</f>
        <v/>
      </c>
      <c r="M72" s="70" t="str">
        <f>IF(AND(OR(エントリー!$AV77="○",エントリー!$AV77="△"),エントリー!N77=""),"",IF(OR(エントリー!$AV77="○",エントリー!$AV77="△"),エントリー!N77,""))</f>
        <v/>
      </c>
      <c r="N72" s="70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69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1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67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8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0" t="str">
        <f>IF(AND(OR(エントリー!$AV78="○",エントリー!$AV78="△"),エントリー!M78=""),"",IF(OR(エントリー!$AV78="○",エントリー!$AV78="△"),エントリー!M78,""))</f>
        <v/>
      </c>
      <c r="M73" s="70" t="str">
        <f>IF(AND(OR(エントリー!$AV78="○",エントリー!$AV78="△"),エントリー!N78=""),"",IF(OR(エントリー!$AV78="○",エントリー!$AV78="△"),エントリー!N78,""))</f>
        <v/>
      </c>
      <c r="N73" s="70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69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1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67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8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0" t="str">
        <f>IF(AND(OR(エントリー!$AV79="○",エントリー!$AV79="△"),エントリー!M79=""),"",IF(OR(エントリー!$AV79="○",エントリー!$AV79="△"),エントリー!M79,""))</f>
        <v/>
      </c>
      <c r="M74" s="70" t="str">
        <f>IF(AND(OR(エントリー!$AV79="○",エントリー!$AV79="△"),エントリー!N79=""),"",IF(OR(エントリー!$AV79="○",エントリー!$AV79="△"),エントリー!N79,""))</f>
        <v/>
      </c>
      <c r="N74" s="70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69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1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67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8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0" t="str">
        <f>IF(AND(OR(エントリー!$AV80="○",エントリー!$AV80="△"),エントリー!M80=""),"",IF(OR(エントリー!$AV80="○",エントリー!$AV80="△"),エントリー!M80,""))</f>
        <v/>
      </c>
      <c r="M75" s="70" t="str">
        <f>IF(AND(OR(エントリー!$AV80="○",エントリー!$AV80="△"),エントリー!N80=""),"",IF(OR(エントリー!$AV80="○",エントリー!$AV80="△"),エントリー!N80,""))</f>
        <v/>
      </c>
      <c r="N75" s="70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69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1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topLeftCell="L1"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2" max="32" width="9" style="5"/>
    <col min="34" max="34" width="9" style="71"/>
  </cols>
  <sheetData>
    <row r="1" spans="1:37" x14ac:dyDescent="0.15">
      <c r="A1" s="67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8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0" t="str">
        <f>IF(AND(OR(エントリー!$AX6="○",エントリー!$AX6="△"),エントリー!M6=""),"",IF(OR(エントリー!$AX6="○",エントリー!$AX6="△"),エントリー!M6,""))</f>
        <v/>
      </c>
      <c r="M1" s="70" t="str">
        <f>IF(AND(OR(エントリー!$AX6="○",エントリー!$AX6="△"),エントリー!N6=""),"",IF(OR(エントリー!$AX6="○",エントリー!$AX6="△"),エントリー!N6,""))</f>
        <v/>
      </c>
      <c r="N1" s="70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69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1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67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8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0" t="str">
        <f>IF(AND(OR(エントリー!$AX7="○",エントリー!$AX7="△"),エントリー!M7=""),"",IF(OR(エントリー!$AX7="○",エントリー!$AX7="△"),エントリー!M7,""))</f>
        <v/>
      </c>
      <c r="M2" s="70" t="str">
        <f>IF(AND(OR(エントリー!$AX7="○",エントリー!$AX7="△"),エントリー!N7=""),"",IF(OR(エントリー!$AX7="○",エントリー!$AX7="△"),エントリー!N7,""))</f>
        <v/>
      </c>
      <c r="N2" s="70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69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1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67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8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0" t="str">
        <f>IF(AND(OR(エントリー!$AX8="○",エントリー!$AX8="△"),エントリー!M8=""),"",IF(OR(エントリー!$AX8="○",エントリー!$AX8="△"),エントリー!M8,""))</f>
        <v/>
      </c>
      <c r="M3" s="70" t="str">
        <f>IF(AND(OR(エントリー!$AX8="○",エントリー!$AX8="△"),エントリー!N8=""),"",IF(OR(エントリー!$AX8="○",エントリー!$AX8="△"),エントリー!N8,""))</f>
        <v/>
      </c>
      <c r="N3" s="70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69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1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67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8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0" t="str">
        <f>IF(AND(OR(エントリー!$AX9="○",エントリー!$AX9="△"),エントリー!M9=""),"",IF(OR(エントリー!$AX9="○",エントリー!$AX9="△"),エントリー!M9,""))</f>
        <v/>
      </c>
      <c r="M4" s="70" t="str">
        <f>IF(AND(OR(エントリー!$AX9="○",エントリー!$AX9="△"),エントリー!N9=""),"",IF(OR(エントリー!$AX9="○",エントリー!$AX9="△"),エントリー!N9,""))</f>
        <v/>
      </c>
      <c r="N4" s="70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69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1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67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8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0" t="str">
        <f>IF(AND(OR(エントリー!$AX10="○",エントリー!$AX10="△"),エントリー!M10=""),"",IF(OR(エントリー!$AX10="○",エントリー!$AX10="△"),エントリー!M10,""))</f>
        <v/>
      </c>
      <c r="M5" s="70" t="str">
        <f>IF(AND(OR(エントリー!$AX10="○",エントリー!$AX10="△"),エントリー!N10=""),"",IF(OR(エントリー!$AX10="○",エントリー!$AX10="△"),エントリー!N10,""))</f>
        <v/>
      </c>
      <c r="N5" s="70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69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1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67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8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0" t="str">
        <f>IF(AND(OR(エントリー!$AX11="○",エントリー!$AX11="△"),エントリー!M11=""),"",IF(OR(エントリー!$AX11="○",エントリー!$AX11="△"),エントリー!M11,""))</f>
        <v/>
      </c>
      <c r="M6" s="70" t="str">
        <f>IF(AND(OR(エントリー!$AX11="○",エントリー!$AX11="△"),エントリー!N11=""),"",IF(OR(エントリー!$AX11="○",エントリー!$AX11="△"),エントリー!N11,""))</f>
        <v/>
      </c>
      <c r="N6" s="70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69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1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67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8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0" t="str">
        <f>IF(AND(OR(エントリー!$AX12="○",エントリー!$AX12="△"),エントリー!M12=""),"",IF(OR(エントリー!$AX12="○",エントリー!$AX12="△"),エントリー!M12,""))</f>
        <v/>
      </c>
      <c r="M7" s="70" t="str">
        <f>IF(AND(OR(エントリー!$AX12="○",エントリー!$AX12="△"),エントリー!N12=""),"",IF(OR(エントリー!$AX12="○",エントリー!$AX12="△"),エントリー!N12,""))</f>
        <v/>
      </c>
      <c r="N7" s="70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69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1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67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8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0" t="str">
        <f>IF(AND(OR(エントリー!$AX13="○",エントリー!$AX13="△"),エントリー!M13=""),"",IF(OR(エントリー!$AX13="○",エントリー!$AX13="△"),エントリー!M13,""))</f>
        <v/>
      </c>
      <c r="M8" s="70" t="str">
        <f>IF(AND(OR(エントリー!$AX13="○",エントリー!$AX13="△"),エントリー!N13=""),"",IF(OR(エントリー!$AX13="○",エントリー!$AX13="△"),エントリー!N13,""))</f>
        <v/>
      </c>
      <c r="N8" s="70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69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1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67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8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0" t="str">
        <f>IF(AND(OR(エントリー!$AX14="○",エントリー!$AX14="△"),エントリー!M14=""),"",IF(OR(エントリー!$AX14="○",エントリー!$AX14="△"),エントリー!M14,""))</f>
        <v/>
      </c>
      <c r="M9" s="70" t="str">
        <f>IF(AND(OR(エントリー!$AX14="○",エントリー!$AX14="△"),エントリー!N14=""),"",IF(OR(エントリー!$AX14="○",エントリー!$AX14="△"),エントリー!N14,""))</f>
        <v/>
      </c>
      <c r="N9" s="70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69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1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67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8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0" t="str">
        <f>IF(AND(OR(エントリー!$AX15="○",エントリー!$AX15="△"),エントリー!M15=""),"",IF(OR(エントリー!$AX15="○",エントリー!$AX15="△"),エントリー!M15,""))</f>
        <v/>
      </c>
      <c r="M10" s="70" t="str">
        <f>IF(AND(OR(エントリー!$AX15="○",エントリー!$AX15="△"),エントリー!N15=""),"",IF(OR(エントリー!$AX15="○",エントリー!$AX15="△"),エントリー!N15,""))</f>
        <v/>
      </c>
      <c r="N10" s="70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69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1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67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8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0" t="str">
        <f>IF(AND(OR(エントリー!$AX16="○",エントリー!$AX16="△"),エントリー!M16=""),"",IF(OR(エントリー!$AX16="○",エントリー!$AX16="△"),エントリー!M16,""))</f>
        <v/>
      </c>
      <c r="M11" s="70" t="str">
        <f>IF(AND(OR(エントリー!$AX16="○",エントリー!$AX16="△"),エントリー!N16=""),"",IF(OR(エントリー!$AX16="○",エントリー!$AX16="△"),エントリー!N16,""))</f>
        <v/>
      </c>
      <c r="N11" s="70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69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1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67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8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0" t="str">
        <f>IF(AND(OR(エントリー!$AX17="○",エントリー!$AX17="△"),エントリー!M17=""),"",IF(OR(エントリー!$AX17="○",エントリー!$AX17="△"),エントリー!M17,""))</f>
        <v/>
      </c>
      <c r="M12" s="70" t="str">
        <f>IF(AND(OR(エントリー!$AX17="○",エントリー!$AX17="△"),エントリー!N17=""),"",IF(OR(エントリー!$AX17="○",エントリー!$AX17="△"),エントリー!N17,""))</f>
        <v/>
      </c>
      <c r="N12" s="70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69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1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67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8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0" t="str">
        <f>IF(AND(OR(エントリー!$AX18="○",エントリー!$AX18="△"),エントリー!M18=""),"",IF(OR(エントリー!$AX18="○",エントリー!$AX18="△"),エントリー!M18,""))</f>
        <v/>
      </c>
      <c r="M13" s="70" t="str">
        <f>IF(AND(OR(エントリー!$AX18="○",エントリー!$AX18="△"),エントリー!N18=""),"",IF(OR(エントリー!$AX18="○",エントリー!$AX18="△"),エントリー!N18,""))</f>
        <v/>
      </c>
      <c r="N13" s="70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69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1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67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8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0" t="str">
        <f>IF(AND(OR(エントリー!$AX19="○",エントリー!$AX19="△"),エントリー!M19=""),"",IF(OR(エントリー!$AX19="○",エントリー!$AX19="△"),エントリー!M19,""))</f>
        <v/>
      </c>
      <c r="M14" s="70" t="str">
        <f>IF(AND(OR(エントリー!$AX19="○",エントリー!$AX19="△"),エントリー!N19=""),"",IF(OR(エントリー!$AX19="○",エントリー!$AX19="△"),エントリー!N19,""))</f>
        <v/>
      </c>
      <c r="N14" s="70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69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1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67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8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0" t="str">
        <f>IF(AND(OR(エントリー!$AX20="○",エントリー!$AX20="△"),エントリー!M20=""),"",IF(OR(エントリー!$AX20="○",エントリー!$AX20="△"),エントリー!M20,""))</f>
        <v/>
      </c>
      <c r="M15" s="70" t="str">
        <f>IF(AND(OR(エントリー!$AX20="○",エントリー!$AX20="△"),エントリー!N20=""),"",IF(OR(エントリー!$AX20="○",エントリー!$AX20="△"),エントリー!N20,""))</f>
        <v/>
      </c>
      <c r="N15" s="70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69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1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67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8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0" t="str">
        <f>IF(AND(OR(エントリー!$AX21="○",エントリー!$AX21="△"),エントリー!M21=""),"",IF(OR(エントリー!$AX21="○",エントリー!$AX21="△"),エントリー!M21,""))</f>
        <v/>
      </c>
      <c r="M16" s="70" t="str">
        <f>IF(AND(OR(エントリー!$AX21="○",エントリー!$AX21="△"),エントリー!N21=""),"",IF(OR(エントリー!$AX21="○",エントリー!$AX21="△"),エントリー!N21,""))</f>
        <v/>
      </c>
      <c r="N16" s="70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69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1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67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8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0" t="str">
        <f>IF(AND(OR(エントリー!$AX22="○",エントリー!$AX22="△"),エントリー!M22=""),"",IF(OR(エントリー!$AX22="○",エントリー!$AX22="△"),エントリー!M22,""))</f>
        <v/>
      </c>
      <c r="M17" s="70" t="str">
        <f>IF(AND(OR(エントリー!$AX22="○",エントリー!$AX22="△"),エントリー!N22=""),"",IF(OR(エントリー!$AX22="○",エントリー!$AX22="△"),エントリー!N22,""))</f>
        <v/>
      </c>
      <c r="N17" s="70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69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1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67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8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0" t="str">
        <f>IF(AND(OR(エントリー!$AX23="○",エントリー!$AX23="△"),エントリー!M23=""),"",IF(OR(エントリー!$AX23="○",エントリー!$AX23="△"),エントリー!M23,""))</f>
        <v/>
      </c>
      <c r="M18" s="70" t="str">
        <f>IF(AND(OR(エントリー!$AX23="○",エントリー!$AX23="△"),エントリー!N23=""),"",IF(OR(エントリー!$AX23="○",エントリー!$AX23="△"),エントリー!N23,""))</f>
        <v/>
      </c>
      <c r="N18" s="70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69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1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67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8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0" t="str">
        <f>IF(AND(OR(エントリー!$AX24="○",エントリー!$AX24="△"),エントリー!M24=""),"",IF(OR(エントリー!$AX24="○",エントリー!$AX24="△"),エントリー!M24,""))</f>
        <v/>
      </c>
      <c r="M19" s="70" t="str">
        <f>IF(AND(OR(エントリー!$AX24="○",エントリー!$AX24="△"),エントリー!N24=""),"",IF(OR(エントリー!$AX24="○",エントリー!$AX24="△"),エントリー!N24,""))</f>
        <v/>
      </c>
      <c r="N19" s="70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69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1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67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8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0" t="str">
        <f>IF(AND(OR(エントリー!$AX25="○",エントリー!$AX25="△"),エントリー!M25=""),"",IF(OR(エントリー!$AX25="○",エントリー!$AX25="△"),エントリー!M25,""))</f>
        <v/>
      </c>
      <c r="M20" s="70" t="str">
        <f>IF(AND(OR(エントリー!$AX25="○",エントリー!$AX25="△"),エントリー!N25=""),"",IF(OR(エントリー!$AX25="○",エントリー!$AX25="△"),エントリー!N25,""))</f>
        <v/>
      </c>
      <c r="N20" s="70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69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1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67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8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0" t="str">
        <f>IF(AND(OR(エントリー!$AX26="○",エントリー!$AX26="△"),エントリー!M26=""),"",IF(OR(エントリー!$AX26="○",エントリー!$AX26="△"),エントリー!M26,""))</f>
        <v/>
      </c>
      <c r="M21" s="70" t="str">
        <f>IF(AND(OR(エントリー!$AX26="○",エントリー!$AX26="△"),エントリー!N26=""),"",IF(OR(エントリー!$AX26="○",エントリー!$AX26="△"),エントリー!N26,""))</f>
        <v/>
      </c>
      <c r="N21" s="70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69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1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67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8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0" t="str">
        <f>IF(AND(OR(エントリー!$AX27="○",エントリー!$AX27="△"),エントリー!M27=""),"",IF(OR(エントリー!$AX27="○",エントリー!$AX27="△"),エントリー!M27,""))</f>
        <v/>
      </c>
      <c r="M22" s="70" t="str">
        <f>IF(AND(OR(エントリー!$AX27="○",エントリー!$AX27="△"),エントリー!N27=""),"",IF(OR(エントリー!$AX27="○",エントリー!$AX27="△"),エントリー!N27,""))</f>
        <v/>
      </c>
      <c r="N22" s="70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69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1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67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8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0" t="str">
        <f>IF(AND(OR(エントリー!$AX28="○",エントリー!$AX28="△"),エントリー!M28=""),"",IF(OR(エントリー!$AX28="○",エントリー!$AX28="△"),エントリー!M28,""))</f>
        <v/>
      </c>
      <c r="M23" s="70" t="str">
        <f>IF(AND(OR(エントリー!$AX28="○",エントリー!$AX28="△"),エントリー!N28=""),"",IF(OR(エントリー!$AX28="○",エントリー!$AX28="△"),エントリー!N28,""))</f>
        <v/>
      </c>
      <c r="N23" s="70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69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1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67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8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0" t="str">
        <f>IF(AND(OR(エントリー!$AX29="○",エントリー!$AX29="△"),エントリー!M29=""),"",IF(OR(エントリー!$AX29="○",エントリー!$AX29="△"),エントリー!M29,""))</f>
        <v/>
      </c>
      <c r="M24" s="70" t="str">
        <f>IF(AND(OR(エントリー!$AX29="○",エントリー!$AX29="△"),エントリー!N29=""),"",IF(OR(エントリー!$AX29="○",エントリー!$AX29="△"),エントリー!N29,""))</f>
        <v/>
      </c>
      <c r="N24" s="70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69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1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67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8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0" t="str">
        <f>IF(AND(OR(エントリー!$AX30="○",エントリー!$AX30="△"),エントリー!M30=""),"",IF(OR(エントリー!$AX30="○",エントリー!$AX30="△"),エントリー!M30,""))</f>
        <v/>
      </c>
      <c r="M25" s="70" t="str">
        <f>IF(AND(OR(エントリー!$AX30="○",エントリー!$AX30="△"),エントリー!N30=""),"",IF(OR(エントリー!$AX30="○",エントリー!$AX30="△"),エントリー!N30,""))</f>
        <v/>
      </c>
      <c r="N25" s="70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69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1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67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8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0" t="str">
        <f>IF(AND(OR(エントリー!$AX31="○",エントリー!$AX31="△"),エントリー!M31=""),"",IF(OR(エントリー!$AX31="○",エントリー!$AX31="△"),エントリー!M31,""))</f>
        <v/>
      </c>
      <c r="M26" s="70" t="str">
        <f>IF(AND(OR(エントリー!$AX31="○",エントリー!$AX31="△"),エントリー!N31=""),"",IF(OR(エントリー!$AX31="○",エントリー!$AX31="△"),エントリー!N31,""))</f>
        <v/>
      </c>
      <c r="N26" s="70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69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1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67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8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0" t="str">
        <f>IF(AND(OR(エントリー!$AX32="○",エントリー!$AX32="△"),エントリー!M32=""),"",IF(OR(エントリー!$AX32="○",エントリー!$AX32="△"),エントリー!M32,""))</f>
        <v/>
      </c>
      <c r="M27" s="70" t="str">
        <f>IF(AND(OR(エントリー!$AX32="○",エントリー!$AX32="△"),エントリー!N32=""),"",IF(OR(エントリー!$AX32="○",エントリー!$AX32="△"),エントリー!N32,""))</f>
        <v/>
      </c>
      <c r="N27" s="70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69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1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67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8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0" t="str">
        <f>IF(AND(OR(エントリー!$AX33="○",エントリー!$AX33="△"),エントリー!M33=""),"",IF(OR(エントリー!$AX33="○",エントリー!$AX33="△"),エントリー!M33,""))</f>
        <v/>
      </c>
      <c r="M28" s="70" t="str">
        <f>IF(AND(OR(エントリー!$AX33="○",エントリー!$AX33="△"),エントリー!N33=""),"",IF(OR(エントリー!$AX33="○",エントリー!$AX33="△"),エントリー!N33,""))</f>
        <v/>
      </c>
      <c r="N28" s="70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69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1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67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8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0" t="str">
        <f>IF(AND(OR(エントリー!$AX34="○",エントリー!$AX34="△"),エントリー!M34=""),"",IF(OR(エントリー!$AX34="○",エントリー!$AX34="△"),エントリー!M34,""))</f>
        <v/>
      </c>
      <c r="M29" s="70" t="str">
        <f>IF(AND(OR(エントリー!$AX34="○",エントリー!$AX34="△"),エントリー!N34=""),"",IF(OR(エントリー!$AX34="○",エントリー!$AX34="△"),エントリー!N34,""))</f>
        <v/>
      </c>
      <c r="N29" s="70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69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1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67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8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0" t="str">
        <f>IF(AND(OR(エントリー!$AX35="○",エントリー!$AX35="△"),エントリー!M35=""),"",IF(OR(エントリー!$AX35="○",エントリー!$AX35="△"),エントリー!M35,""))</f>
        <v/>
      </c>
      <c r="M30" s="70" t="str">
        <f>IF(AND(OR(エントリー!$AX35="○",エントリー!$AX35="△"),エントリー!N35=""),"",IF(OR(エントリー!$AX35="○",エントリー!$AX35="△"),エントリー!N35,""))</f>
        <v/>
      </c>
      <c r="N30" s="70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69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1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67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8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0" t="str">
        <f>IF(AND(OR(エントリー!$AX36="○",エントリー!$AX36="△"),エントリー!M36=""),"",IF(OR(エントリー!$AX36="○",エントリー!$AX36="△"),エントリー!M36,""))</f>
        <v/>
      </c>
      <c r="M31" s="70" t="str">
        <f>IF(AND(OR(エントリー!$AX36="○",エントリー!$AX36="△"),エントリー!N36=""),"",IF(OR(エントリー!$AX36="○",エントリー!$AX36="△"),エントリー!N36,""))</f>
        <v/>
      </c>
      <c r="N31" s="70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69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1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67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8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0" t="str">
        <f>IF(AND(OR(エントリー!$AX37="○",エントリー!$AX37="△"),エントリー!M37=""),"",IF(OR(エントリー!$AX37="○",エントリー!$AX37="△"),エントリー!M37,""))</f>
        <v/>
      </c>
      <c r="M32" s="70" t="str">
        <f>IF(AND(OR(エントリー!$AX37="○",エントリー!$AX37="△"),エントリー!N37=""),"",IF(OR(エントリー!$AX37="○",エントリー!$AX37="△"),エントリー!N37,""))</f>
        <v/>
      </c>
      <c r="N32" s="70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69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1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67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8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0" t="str">
        <f>IF(AND(OR(エントリー!$AX38="○",エントリー!$AX38="△"),エントリー!M38=""),"",IF(OR(エントリー!$AX38="○",エントリー!$AX38="△"),エントリー!M38,""))</f>
        <v/>
      </c>
      <c r="M33" s="70" t="str">
        <f>IF(AND(OR(エントリー!$AX38="○",エントリー!$AX38="△"),エントリー!N38=""),"",IF(OR(エントリー!$AX38="○",エントリー!$AX38="△"),エントリー!N38,""))</f>
        <v/>
      </c>
      <c r="N33" s="70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69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1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67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8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0" t="str">
        <f>IF(AND(OR(エントリー!$AX39="○",エントリー!$AX39="△"),エントリー!M39=""),"",IF(OR(エントリー!$AX39="○",エントリー!$AX39="△"),エントリー!M39,""))</f>
        <v/>
      </c>
      <c r="M34" s="70" t="str">
        <f>IF(AND(OR(エントリー!$AX39="○",エントリー!$AX39="△"),エントリー!N39=""),"",IF(OR(エントリー!$AX39="○",エントリー!$AX39="△"),エントリー!N39,""))</f>
        <v/>
      </c>
      <c r="N34" s="70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69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1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67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8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0" t="str">
        <f>IF(AND(OR(エントリー!$AX40="○",エントリー!$AX40="△"),エントリー!M40=""),"",IF(OR(エントリー!$AX40="○",エントリー!$AX40="△"),エントリー!M40,""))</f>
        <v/>
      </c>
      <c r="M35" s="70" t="str">
        <f>IF(AND(OR(エントリー!$AX40="○",エントリー!$AX40="△"),エントリー!N40=""),"",IF(OR(エントリー!$AX40="○",エントリー!$AX40="△"),エントリー!N40,""))</f>
        <v/>
      </c>
      <c r="N35" s="70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69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1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67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8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0" t="str">
        <f>IF(AND(OR(エントリー!$AX41="○",エントリー!$AX41="△"),エントリー!M41=""),"",IF(OR(エントリー!$AX41="○",エントリー!$AX41="△"),エントリー!M41,""))</f>
        <v/>
      </c>
      <c r="M36" s="70" t="str">
        <f>IF(AND(OR(エントリー!$AX41="○",エントリー!$AX41="△"),エントリー!N41=""),"",IF(OR(エントリー!$AX41="○",エントリー!$AX41="△"),エントリー!N41,""))</f>
        <v/>
      </c>
      <c r="N36" s="70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69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1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67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8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0" t="str">
        <f>IF(AND(OR(エントリー!$AX42="○",エントリー!$AX42="△"),エントリー!M42=""),"",IF(OR(エントリー!$AX42="○",エントリー!$AX42="△"),エントリー!M42,""))</f>
        <v/>
      </c>
      <c r="M37" s="70" t="str">
        <f>IF(AND(OR(エントリー!$AX42="○",エントリー!$AX42="△"),エントリー!N42=""),"",IF(OR(エントリー!$AX42="○",エントリー!$AX42="△"),エントリー!N42,""))</f>
        <v/>
      </c>
      <c r="N37" s="70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69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1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67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8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0" t="str">
        <f>IF(AND(OR(エントリー!$AX43="○",エントリー!$AX43="△"),エントリー!M43=""),"",IF(OR(エントリー!$AX43="○",エントリー!$AX43="△"),エントリー!M43,""))</f>
        <v/>
      </c>
      <c r="M38" s="70" t="str">
        <f>IF(AND(OR(エントリー!$AX43="○",エントリー!$AX43="△"),エントリー!N43=""),"",IF(OR(エントリー!$AX43="○",エントリー!$AX43="△"),エントリー!N43,""))</f>
        <v/>
      </c>
      <c r="N38" s="70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69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1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67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8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0" t="str">
        <f>IF(AND(OR(エントリー!$AX44="○",エントリー!$AX44="△"),エントリー!M44=""),"",IF(OR(エントリー!$AX44="○",エントリー!$AX44="△"),エントリー!M44,""))</f>
        <v/>
      </c>
      <c r="M39" s="70" t="str">
        <f>IF(AND(OR(エントリー!$AX44="○",エントリー!$AX44="△"),エントリー!N44=""),"",IF(OR(エントリー!$AX44="○",エントリー!$AX44="△"),エントリー!N44,""))</f>
        <v/>
      </c>
      <c r="N39" s="70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69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1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67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8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0" t="str">
        <f>IF(AND(OR(エントリー!$AX45="○",エントリー!$AX45="△"),エントリー!M45=""),"",IF(OR(エントリー!$AX45="○",エントリー!$AX45="△"),エントリー!M45,""))</f>
        <v/>
      </c>
      <c r="M40" s="70" t="str">
        <f>IF(AND(OR(エントリー!$AX45="○",エントリー!$AX45="△"),エントリー!N45=""),"",IF(OR(エントリー!$AX45="○",エントリー!$AX45="△"),エントリー!N45,""))</f>
        <v/>
      </c>
      <c r="N40" s="70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69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1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67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8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0" t="str">
        <f>IF(AND(OR(エントリー!$AX46="○",エントリー!$AX46="△"),エントリー!M46=""),"",IF(OR(エントリー!$AX46="○",エントリー!$AX46="△"),エントリー!M46,""))</f>
        <v/>
      </c>
      <c r="M41" s="70" t="str">
        <f>IF(AND(OR(エントリー!$AX46="○",エントリー!$AX46="△"),エントリー!N46=""),"",IF(OR(エントリー!$AX46="○",エントリー!$AX46="△"),エントリー!N46,""))</f>
        <v/>
      </c>
      <c r="N41" s="70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69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1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67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8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0" t="str">
        <f>IF(AND(OR(エントリー!$AX47="○",エントリー!$AX47="△"),エントリー!M47=""),"",IF(OR(エントリー!$AX47="○",エントリー!$AX47="△"),エントリー!M47,""))</f>
        <v/>
      </c>
      <c r="M42" s="70" t="str">
        <f>IF(AND(OR(エントリー!$AX47="○",エントリー!$AX47="△"),エントリー!N47=""),"",IF(OR(エントリー!$AX47="○",エントリー!$AX47="△"),エントリー!N47,""))</f>
        <v/>
      </c>
      <c r="N42" s="70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69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1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67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8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0" t="str">
        <f>IF(AND(OR(エントリー!$AX48="○",エントリー!$AX48="△"),エントリー!M48=""),"",IF(OR(エントリー!$AX48="○",エントリー!$AX48="△"),エントリー!M48,""))</f>
        <v/>
      </c>
      <c r="M43" s="70" t="str">
        <f>IF(AND(OR(エントリー!$AX48="○",エントリー!$AX48="△"),エントリー!N48=""),"",IF(OR(エントリー!$AX48="○",エントリー!$AX48="△"),エントリー!N48,""))</f>
        <v/>
      </c>
      <c r="N43" s="70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69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1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67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8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0" t="str">
        <f>IF(AND(OR(エントリー!$AX49="○",エントリー!$AX49="△"),エントリー!M49=""),"",IF(OR(エントリー!$AX49="○",エントリー!$AX49="△"),エントリー!M49,""))</f>
        <v/>
      </c>
      <c r="M44" s="70" t="str">
        <f>IF(AND(OR(エントリー!$AX49="○",エントリー!$AX49="△"),エントリー!N49=""),"",IF(OR(エントリー!$AX49="○",エントリー!$AX49="△"),エントリー!N49,""))</f>
        <v/>
      </c>
      <c r="N44" s="70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69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1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67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8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0" t="str">
        <f>IF(AND(OR(エントリー!$AX50="○",エントリー!$AX50="△"),エントリー!M50=""),"",IF(OR(エントリー!$AX50="○",エントリー!$AX50="△"),エントリー!M50,""))</f>
        <v/>
      </c>
      <c r="M45" s="70" t="str">
        <f>IF(AND(OR(エントリー!$AX50="○",エントリー!$AX50="△"),エントリー!N50=""),"",IF(OR(エントリー!$AX50="○",エントリー!$AX50="△"),エントリー!N50,""))</f>
        <v/>
      </c>
      <c r="N45" s="70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69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1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67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8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0" t="str">
        <f>IF(AND(OR(エントリー!$AX51="○",エントリー!$AX51="△"),エントリー!M51=""),"",IF(OR(エントリー!$AX51="○",エントリー!$AX51="△"),エントリー!M51,""))</f>
        <v/>
      </c>
      <c r="M46" s="70" t="str">
        <f>IF(AND(OR(エントリー!$AX51="○",エントリー!$AX51="△"),エントリー!N51=""),"",IF(OR(エントリー!$AX51="○",エントリー!$AX51="△"),エントリー!N51,""))</f>
        <v/>
      </c>
      <c r="N46" s="70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69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1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67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8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0" t="str">
        <f>IF(AND(OR(エントリー!$AX52="○",エントリー!$AX52="△"),エントリー!M52=""),"",IF(OR(エントリー!$AX52="○",エントリー!$AX52="△"),エントリー!M52,""))</f>
        <v/>
      </c>
      <c r="M47" s="70" t="str">
        <f>IF(AND(OR(エントリー!$AX52="○",エントリー!$AX52="△"),エントリー!N52=""),"",IF(OR(エントリー!$AX52="○",エントリー!$AX52="△"),エントリー!N52,""))</f>
        <v/>
      </c>
      <c r="N47" s="70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69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1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67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8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0" t="str">
        <f>IF(AND(OR(エントリー!$AX53="○",エントリー!$AX53="△"),エントリー!M53=""),"",IF(OR(エントリー!$AX53="○",エントリー!$AX53="△"),エントリー!M53,""))</f>
        <v/>
      </c>
      <c r="M48" s="70" t="str">
        <f>IF(AND(OR(エントリー!$AX53="○",エントリー!$AX53="△"),エントリー!N53=""),"",IF(OR(エントリー!$AX53="○",エントリー!$AX53="△"),エントリー!N53,""))</f>
        <v/>
      </c>
      <c r="N48" s="70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69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1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67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8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0" t="str">
        <f>IF(AND(OR(エントリー!$AX54="○",エントリー!$AX54="△"),エントリー!M54=""),"",IF(OR(エントリー!$AX54="○",エントリー!$AX54="△"),エントリー!M54,""))</f>
        <v/>
      </c>
      <c r="M49" s="70" t="str">
        <f>IF(AND(OR(エントリー!$AX54="○",エントリー!$AX54="△"),エントリー!N54=""),"",IF(OR(エントリー!$AX54="○",エントリー!$AX54="△"),エントリー!N54,""))</f>
        <v/>
      </c>
      <c r="N49" s="70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69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1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67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8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0" t="str">
        <f>IF(AND(OR(エントリー!$AX55="○",エントリー!$AX55="△"),エントリー!M55=""),"",IF(OR(エントリー!$AX55="○",エントリー!$AX55="△"),エントリー!M55,""))</f>
        <v/>
      </c>
      <c r="M50" s="70" t="str">
        <f>IF(AND(OR(エントリー!$AX55="○",エントリー!$AX55="△"),エントリー!N55=""),"",IF(OR(エントリー!$AX55="○",エントリー!$AX55="△"),エントリー!N55,""))</f>
        <v/>
      </c>
      <c r="N50" s="70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69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1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67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8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0" t="str">
        <f>IF(AND(OR(エントリー!$AX56="○",エントリー!$AX56="△"),エントリー!M56=""),"",IF(OR(エントリー!$AX56="○",エントリー!$AX56="△"),エントリー!M56,""))</f>
        <v/>
      </c>
      <c r="M51" s="70" t="str">
        <f>IF(AND(OR(エントリー!$AX56="○",エントリー!$AX56="△"),エントリー!N56=""),"",IF(OR(エントリー!$AX56="○",エントリー!$AX56="△"),エントリー!N56,""))</f>
        <v/>
      </c>
      <c r="N51" s="70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69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1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67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8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0" t="str">
        <f>IF(AND(OR(エントリー!$AX57="○",エントリー!$AX57="△"),エントリー!M57=""),"",IF(OR(エントリー!$AX57="○",エントリー!$AX57="△"),エントリー!M57,""))</f>
        <v/>
      </c>
      <c r="M52" s="70" t="str">
        <f>IF(AND(OR(エントリー!$AX57="○",エントリー!$AX57="△"),エントリー!N57=""),"",IF(OR(エントリー!$AX57="○",エントリー!$AX57="△"),エントリー!N57,""))</f>
        <v/>
      </c>
      <c r="N52" s="70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69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1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67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8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0" t="str">
        <f>IF(AND(OR(エントリー!$AX58="○",エントリー!$AX58="△"),エントリー!M58=""),"",IF(OR(エントリー!$AX58="○",エントリー!$AX58="△"),エントリー!M58,""))</f>
        <v/>
      </c>
      <c r="M53" s="70" t="str">
        <f>IF(AND(OR(エントリー!$AX58="○",エントリー!$AX58="△"),エントリー!N58=""),"",IF(OR(エントリー!$AX58="○",エントリー!$AX58="△"),エントリー!N58,""))</f>
        <v/>
      </c>
      <c r="N53" s="70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69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1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67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8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0" t="str">
        <f>IF(AND(OR(エントリー!$AX59="○",エントリー!$AX59="△"),エントリー!M59=""),"",IF(OR(エントリー!$AX59="○",エントリー!$AX59="△"),エントリー!M59,""))</f>
        <v/>
      </c>
      <c r="M54" s="70" t="str">
        <f>IF(AND(OR(エントリー!$AX59="○",エントリー!$AX59="△"),エントリー!N59=""),"",IF(OR(エントリー!$AX59="○",エントリー!$AX59="△"),エントリー!N59,""))</f>
        <v/>
      </c>
      <c r="N54" s="70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69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1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67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8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0" t="str">
        <f>IF(AND(OR(エントリー!$AX60="○",エントリー!$AX60="△"),エントリー!M60=""),"",IF(OR(エントリー!$AX60="○",エントリー!$AX60="△"),エントリー!M60,""))</f>
        <v/>
      </c>
      <c r="M55" s="70" t="str">
        <f>IF(AND(OR(エントリー!$AX60="○",エントリー!$AX60="△"),エントリー!N60=""),"",IF(OR(エントリー!$AX60="○",エントリー!$AX60="△"),エントリー!N60,""))</f>
        <v/>
      </c>
      <c r="N55" s="70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69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1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67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8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0" t="str">
        <f>IF(AND(OR(エントリー!$AX61="○",エントリー!$AX61="△"),エントリー!M61=""),"",IF(OR(エントリー!$AX61="○",エントリー!$AX61="△"),エントリー!M61,""))</f>
        <v/>
      </c>
      <c r="M56" s="70" t="str">
        <f>IF(AND(OR(エントリー!$AX61="○",エントリー!$AX61="△"),エントリー!N61=""),"",IF(OR(エントリー!$AX61="○",エントリー!$AX61="△"),エントリー!N61,""))</f>
        <v/>
      </c>
      <c r="N56" s="70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69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1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67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8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0" t="str">
        <f>IF(AND(OR(エントリー!$AX62="○",エントリー!$AX62="△"),エントリー!M62=""),"",IF(OR(エントリー!$AX62="○",エントリー!$AX62="△"),エントリー!M62,""))</f>
        <v/>
      </c>
      <c r="M57" s="70" t="str">
        <f>IF(AND(OR(エントリー!$AX62="○",エントリー!$AX62="△"),エントリー!N62=""),"",IF(OR(エントリー!$AX62="○",エントリー!$AX62="△"),エントリー!N62,""))</f>
        <v/>
      </c>
      <c r="N57" s="70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69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1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67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8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0" t="str">
        <f>IF(AND(OR(エントリー!$AX63="○",エントリー!$AX63="△"),エントリー!M63=""),"",IF(OR(エントリー!$AX63="○",エントリー!$AX63="△"),エントリー!M63,""))</f>
        <v/>
      </c>
      <c r="M58" s="70" t="str">
        <f>IF(AND(OR(エントリー!$AX63="○",エントリー!$AX63="△"),エントリー!N63=""),"",IF(OR(エントリー!$AX63="○",エントリー!$AX63="△"),エントリー!N63,""))</f>
        <v/>
      </c>
      <c r="N58" s="70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69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1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67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8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0" t="str">
        <f>IF(AND(OR(エントリー!$AX64="○",エントリー!$AX64="△"),エントリー!M64=""),"",IF(OR(エントリー!$AX64="○",エントリー!$AX64="△"),エントリー!M64,""))</f>
        <v/>
      </c>
      <c r="M59" s="70" t="str">
        <f>IF(AND(OR(エントリー!$AX64="○",エントリー!$AX64="△"),エントリー!N64=""),"",IF(OR(エントリー!$AX64="○",エントリー!$AX64="△"),エントリー!N64,""))</f>
        <v/>
      </c>
      <c r="N59" s="70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69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1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67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8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0" t="str">
        <f>IF(AND(OR(エントリー!$AX65="○",エントリー!$AX65="△"),エントリー!M65=""),"",IF(OR(エントリー!$AX65="○",エントリー!$AX65="△"),エントリー!M65,""))</f>
        <v/>
      </c>
      <c r="M60" s="70" t="str">
        <f>IF(AND(OR(エントリー!$AX65="○",エントリー!$AX65="△"),エントリー!N65=""),"",IF(OR(エントリー!$AX65="○",エントリー!$AX65="△"),エントリー!N65,""))</f>
        <v/>
      </c>
      <c r="N60" s="70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69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1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67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8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0" t="str">
        <f>IF(AND(OR(エントリー!$AX66="○",エントリー!$AX66="△"),エントリー!M66=""),"",IF(OR(エントリー!$AX66="○",エントリー!$AX66="△"),エントリー!M66,""))</f>
        <v/>
      </c>
      <c r="M61" s="70" t="str">
        <f>IF(AND(OR(エントリー!$AX66="○",エントリー!$AX66="△"),エントリー!N66=""),"",IF(OR(エントリー!$AX66="○",エントリー!$AX66="△"),エントリー!N66,""))</f>
        <v/>
      </c>
      <c r="N61" s="70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69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1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67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8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0" t="str">
        <f>IF(AND(OR(エントリー!$AX67="○",エントリー!$AX67="△"),エントリー!M67=""),"",IF(OR(エントリー!$AX67="○",エントリー!$AX67="△"),エントリー!M67,""))</f>
        <v/>
      </c>
      <c r="M62" s="70" t="str">
        <f>IF(AND(OR(エントリー!$AX67="○",エントリー!$AX67="△"),エントリー!N67=""),"",IF(OR(エントリー!$AX67="○",エントリー!$AX67="△"),エントリー!N67,""))</f>
        <v/>
      </c>
      <c r="N62" s="70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69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1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67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8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0" t="str">
        <f>IF(AND(OR(エントリー!$AX68="○",エントリー!$AX68="△"),エントリー!M68=""),"",IF(OR(エントリー!$AX68="○",エントリー!$AX68="△"),エントリー!M68,""))</f>
        <v/>
      </c>
      <c r="M63" s="70" t="str">
        <f>IF(AND(OR(エントリー!$AX68="○",エントリー!$AX68="△"),エントリー!N68=""),"",IF(OR(エントリー!$AX68="○",エントリー!$AX68="△"),エントリー!N68,""))</f>
        <v/>
      </c>
      <c r="N63" s="70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69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1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67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8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0" t="str">
        <f>IF(AND(OR(エントリー!$AX69="○",エントリー!$AX69="△"),エントリー!M69=""),"",IF(OR(エントリー!$AX69="○",エントリー!$AX69="△"),エントリー!M69,""))</f>
        <v/>
      </c>
      <c r="M64" s="70" t="str">
        <f>IF(AND(OR(エントリー!$AX69="○",エントリー!$AX69="△"),エントリー!N69=""),"",IF(OR(エントリー!$AX69="○",エントリー!$AX69="△"),エントリー!N69,""))</f>
        <v/>
      </c>
      <c r="N64" s="70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69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1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67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8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0" t="str">
        <f>IF(AND(OR(エントリー!$AX70="○",エントリー!$AX70="△"),エントリー!M70=""),"",IF(OR(エントリー!$AX70="○",エントリー!$AX70="△"),エントリー!M70,""))</f>
        <v/>
      </c>
      <c r="M65" s="70" t="str">
        <f>IF(AND(OR(エントリー!$AX70="○",エントリー!$AX70="△"),エントリー!N70=""),"",IF(OR(エントリー!$AX70="○",エントリー!$AX70="△"),エントリー!N70,""))</f>
        <v/>
      </c>
      <c r="N65" s="70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69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1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67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8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0" t="str">
        <f>IF(AND(OR(エントリー!$AX71="○",エントリー!$AX71="△"),エントリー!M71=""),"",IF(OR(エントリー!$AX71="○",エントリー!$AX71="△"),エントリー!M71,""))</f>
        <v/>
      </c>
      <c r="M66" s="70" t="str">
        <f>IF(AND(OR(エントリー!$AX71="○",エントリー!$AX71="△"),エントリー!N71=""),"",IF(OR(エントリー!$AX71="○",エントリー!$AX71="△"),エントリー!N71,""))</f>
        <v/>
      </c>
      <c r="N66" s="70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69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1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67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8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0" t="str">
        <f>IF(AND(OR(エントリー!$AX72="○",エントリー!$AX72="△"),エントリー!M72=""),"",IF(OR(エントリー!$AX72="○",エントリー!$AX72="△"),エントリー!M72,""))</f>
        <v/>
      </c>
      <c r="M67" s="70" t="str">
        <f>IF(AND(OR(エントリー!$AX72="○",エントリー!$AX72="△"),エントリー!N72=""),"",IF(OR(エントリー!$AX72="○",エントリー!$AX72="△"),エントリー!N72,""))</f>
        <v/>
      </c>
      <c r="N67" s="70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69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1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67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8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0" t="str">
        <f>IF(AND(OR(エントリー!$AX73="○",エントリー!$AX73="△"),エントリー!M73=""),"",IF(OR(エントリー!$AX73="○",エントリー!$AX73="△"),エントリー!M73,""))</f>
        <v/>
      </c>
      <c r="M68" s="70" t="str">
        <f>IF(AND(OR(エントリー!$AX73="○",エントリー!$AX73="△"),エントリー!N73=""),"",IF(OR(エントリー!$AX73="○",エントリー!$AX73="△"),エントリー!N73,""))</f>
        <v/>
      </c>
      <c r="N68" s="70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69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1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67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8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0" t="str">
        <f>IF(AND(OR(エントリー!$AX74="○",エントリー!$AX74="△"),エントリー!M74=""),"",IF(OR(エントリー!$AX74="○",エントリー!$AX74="△"),エントリー!M74,""))</f>
        <v/>
      </c>
      <c r="M69" s="70" t="str">
        <f>IF(AND(OR(エントリー!$AX74="○",エントリー!$AX74="△"),エントリー!N74=""),"",IF(OR(エントリー!$AX74="○",エントリー!$AX74="△"),エントリー!N74,""))</f>
        <v/>
      </c>
      <c r="N69" s="70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69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1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67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8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0" t="str">
        <f>IF(AND(OR(エントリー!$AX75="○",エントリー!$AX75="△"),エントリー!M75=""),"",IF(OR(エントリー!$AX75="○",エントリー!$AX75="△"),エントリー!M75,""))</f>
        <v/>
      </c>
      <c r="M70" s="70" t="str">
        <f>IF(AND(OR(エントリー!$AX75="○",エントリー!$AX75="△"),エントリー!N75=""),"",IF(OR(エントリー!$AX75="○",エントリー!$AX75="△"),エントリー!N75,""))</f>
        <v/>
      </c>
      <c r="N70" s="70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69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1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67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8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0" t="str">
        <f>IF(AND(OR(エントリー!$AX76="○",エントリー!$AX76="△"),エントリー!M76=""),"",IF(OR(エントリー!$AX76="○",エントリー!$AX76="△"),エントリー!M76,""))</f>
        <v/>
      </c>
      <c r="M71" s="70" t="str">
        <f>IF(AND(OR(エントリー!$AX76="○",エントリー!$AX76="△"),エントリー!N76=""),"",IF(OR(エントリー!$AX76="○",エントリー!$AX76="△"),エントリー!N76,""))</f>
        <v/>
      </c>
      <c r="N71" s="70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69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1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67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8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0" t="str">
        <f>IF(AND(OR(エントリー!$AX77="○",エントリー!$AX77="△"),エントリー!M77=""),"",IF(OR(エントリー!$AX77="○",エントリー!$AX77="△"),エントリー!M77,""))</f>
        <v/>
      </c>
      <c r="M72" s="70" t="str">
        <f>IF(AND(OR(エントリー!$AX77="○",エントリー!$AX77="△"),エントリー!N77=""),"",IF(OR(エントリー!$AX77="○",エントリー!$AX77="△"),エントリー!N77,""))</f>
        <v/>
      </c>
      <c r="N72" s="70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69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1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67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8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0" t="str">
        <f>IF(AND(OR(エントリー!$AX78="○",エントリー!$AX78="△"),エントリー!M78=""),"",IF(OR(エントリー!$AX78="○",エントリー!$AX78="△"),エントリー!M78,""))</f>
        <v/>
      </c>
      <c r="M73" s="70" t="str">
        <f>IF(AND(OR(エントリー!$AX78="○",エントリー!$AX78="△"),エントリー!N78=""),"",IF(OR(エントリー!$AX78="○",エントリー!$AX78="△"),エントリー!N78,""))</f>
        <v/>
      </c>
      <c r="N73" s="70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69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1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67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8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0" t="str">
        <f>IF(AND(OR(エントリー!$AX79="○",エントリー!$AX79="△"),エントリー!M79=""),"",IF(OR(エントリー!$AX79="○",エントリー!$AX79="△"),エントリー!M79,""))</f>
        <v/>
      </c>
      <c r="M74" s="70" t="str">
        <f>IF(AND(OR(エントリー!$AX79="○",エントリー!$AX79="△"),エントリー!N79=""),"",IF(OR(エントリー!$AX79="○",エントリー!$AX79="△"),エントリー!N79,""))</f>
        <v/>
      </c>
      <c r="N74" s="70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69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1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67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8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0" t="str">
        <f>IF(AND(OR(エントリー!$AX80="○",エントリー!$AX80="△"),エントリー!M80=""),"",IF(OR(エントリー!$AX80="○",エントリー!$AX80="△"),エントリー!M80,""))</f>
        <v/>
      </c>
      <c r="M75" s="70" t="str">
        <f>IF(AND(OR(エントリー!$AX80="○",エントリー!$AX80="△"),エントリー!N80=""),"",IF(OR(エントリー!$AX80="○",エントリー!$AX80="△"),エントリー!N80,""))</f>
        <v/>
      </c>
      <c r="N75" s="70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69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1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10.5" style="8" bestFit="1" customWidth="1"/>
    <col min="18" max="18" width="9" style="69"/>
    <col min="32" max="32" width="9" style="5"/>
    <col min="34" max="34" width="9" style="71"/>
  </cols>
  <sheetData>
    <row r="1" spans="1:37" x14ac:dyDescent="0.15">
      <c r="A1" s="67" t="str">
        <f>IF(AND(OR(エントリー!$AZ6="○",エントリー!$AZ6="△"),エントリー!B6=""),"",IF(OR(エントリー!$AZ6="○",エントリー!$AZ6="△"),エントリー!B6,""))</f>
        <v/>
      </c>
      <c r="B1" t="str">
        <f>IF(AND(OR(エントリー!$AZ6="○",エントリー!$AZ6="△"),エントリー!C6=""),"",IF(OR(エントリー!$AZ6="○",エントリー!$AZ6="△"),エントリー!C6,""))</f>
        <v/>
      </c>
      <c r="C1" t="str">
        <f>IF(AND(OR(エントリー!$AZ6="○",エントリー!$AZ6="△"),エントリー!D6=""),"",IF(OR(エントリー!$AZ6="○",エントリー!$AZ6="△"),エントリー!D6,""))</f>
        <v/>
      </c>
      <c r="D1" s="68" t="str">
        <f>IF(AND(OR(エントリー!$AZ6="○",エントリー!$AZ6="△"),エントリー!E6=""),"",IF(OR(エントリー!$AZ6="○",エントリー!$AZ6="△"),エントリー!E6,""))</f>
        <v/>
      </c>
      <c r="E1" t="str">
        <f>IF(AND(OR(エントリー!$AZ6="○",エントリー!$AZ6="△"),エントリー!F6=""),"",IF(OR(エントリー!$AZ6="○",エントリー!$AZ6="△"),エントリー!F6,""))</f>
        <v/>
      </c>
      <c r="F1" t="str">
        <f>IF(AND(OR(エントリー!$AZ6="○",エントリー!$AZ6="△"),エントリー!G6=""),"",IF(OR(エントリー!$AZ6="○",エントリー!$AZ6="△"),エントリー!G6,""))</f>
        <v/>
      </c>
      <c r="G1" t="str">
        <f>IF(AND(OR(エントリー!$AZ6="○",エントリー!$AZ6="△"),エントリー!H6=""),"",IF(OR(エントリー!$AZ6="○",エントリー!$AZ6="△"),エントリー!H6,""))</f>
        <v/>
      </c>
      <c r="H1" t="str">
        <f>IF(AND(OR(エントリー!$AZ6="○",エントリー!$AZ6="△"),エントリー!I6=""),"",IF(OR(エントリー!$AZ6="○",エントリー!$AZ6="△"),エントリー!I6,""))</f>
        <v/>
      </c>
      <c r="I1" t="str">
        <f>IF(AND(OR(エントリー!$AZ6="○",エントリー!$AZ6="△"),エントリー!J6=""),"",IF(OR(エントリー!$AZ6="○",エントリー!$AZ6="△"),エントリー!J6,""))</f>
        <v/>
      </c>
      <c r="J1" t="str">
        <f>IF(AND(OR(エントリー!$AZ6="○",エントリー!$AZ6="△"),エントリー!K6=""),"",IF(OR(エントリー!$AZ6="○",エントリー!$AZ6="△"),エントリー!K6,""))</f>
        <v/>
      </c>
      <c r="K1" t="str">
        <f>IF(AND(OR(エントリー!$AZ6="○",エントリー!$AZ6="△"),エントリー!L6=""),"",IF(OR(エントリー!$AZ6="○",エントリー!$AZ6="△"),エントリー!L6,""))</f>
        <v/>
      </c>
      <c r="L1" s="70" t="str">
        <f>IF(AND(OR(エントリー!$AZ6="○",エントリー!$AZ6="△"),エントリー!M6=""),"",IF(OR(エントリー!$AZ6="○",エントリー!$AZ6="△"),エントリー!M6,""))</f>
        <v/>
      </c>
      <c r="M1" s="70" t="str">
        <f>IF(AND(OR(エントリー!$AZ6="○",エントリー!$AZ6="△"),エントリー!N6=""),"",IF(OR(エントリー!$AZ6="○",エントリー!$AZ6="△"),エントリー!N6,""))</f>
        <v/>
      </c>
      <c r="N1" s="70" t="str">
        <f>IF(AND(OR(エントリー!$AZ6="○",エントリー!$AZ6="△"),エントリー!O6=""),"",IF(OR(エントリー!$AZ6="○",エントリー!$AZ6="△"),エントリー!O6,""))</f>
        <v/>
      </c>
      <c r="O1" s="5" t="str">
        <f>IF(エントリー!P6="","",IF(エントリー!$AZ6="","",IF(AND(OR(エントリー!$AZ6="○",エントリー!$AZ6="△"),エントリー!AL6=""),エントリー!P6,エントリー!AL6)))</f>
        <v/>
      </c>
      <c r="P1" s="8" t="str">
        <f>IF(AND(OR(エントリー!$AZ6="○",エントリー!$AZ6="△"),エントリー!Q6=""),"",IF(OR(エントリー!$AZ6="○",エントリー!$AZ6="△"),エントリー!Q6,""))</f>
        <v/>
      </c>
      <c r="Q1" t="str">
        <f>IF(AND(OR(エントリー!$AZ6="○",エントリー!$AZ6="△"),エントリー!R6=""),"",IF(OR(エントリー!$AZ6="○",エントリー!$AZ6="△"),エントリー!R6,""))</f>
        <v/>
      </c>
      <c r="R1" s="69" t="str">
        <f>IF(AND(OR(エントリー!$AZ6="○",エントリー!$AZ6="△"),エントリー!S6=""),"",IF(OR(エントリー!$AZ6="○",エントリー!$AZ6="△"),エントリー!S6,""))</f>
        <v/>
      </c>
      <c r="S1" t="str">
        <f>IF(AND(OR(エントリー!$AZ6="○",エントリー!$AZ6="△"),エントリー!T6=""),"",IF(OR(エントリー!$AZ6="○",エントリー!$AZ6="△"),エントリー!T6,""))</f>
        <v/>
      </c>
      <c r="T1" t="str">
        <f>IF(AND(OR(エントリー!$AZ6="○",エントリー!$AZ6="△"),エントリー!U6=""),"",IF(OR(エントリー!$AZ6="○",エントリー!$AZ6="△"),エントリー!U6,""))</f>
        <v/>
      </c>
      <c r="U1" t="str">
        <f>IF(AND(OR(エントリー!$AZ6="○",エントリー!$AZ6="△"),エントリー!V6=""),"",IF(OR(エントリー!$AZ6="○",エントリー!$AZ6="△"),エントリー!V6,""))</f>
        <v/>
      </c>
      <c r="V1" t="str">
        <f>IF(AND(OR(エントリー!$AZ6="○",エントリー!$AZ6="△"),エントリー!W6=""),"",IF(OR(エントリー!$AZ6="○",エントリー!$AZ6="△"),エントリー!W6,""))</f>
        <v/>
      </c>
      <c r="W1" t="str">
        <f>IF(AND(OR(エントリー!$AZ6="○",エントリー!$AZ6="△"),エントリー!X6=""),"",IF(OR(エントリー!$AZ6="○",エントリー!$AZ6="△"),エントリー!X6,""))</f>
        <v/>
      </c>
      <c r="X1" t="str">
        <f>IF(AND(OR(エントリー!$AZ6="○",エントリー!$AZ6="△"),エントリー!Y6=""),"",IF(OR(エントリー!$AZ6="○",エントリー!$AZ6="△"),エントリー!Y6,""))</f>
        <v/>
      </c>
      <c r="Y1" t="str">
        <f>IF(AND(OR(エントリー!$AZ6="○",エントリー!$AZ6="△"),エントリー!Z6=""),"",IF(OR(エントリー!$AZ6="○",エントリー!$AZ6="△"),エントリー!Z6,""))</f>
        <v/>
      </c>
      <c r="Z1" t="str">
        <f>IF(AND(OR(エントリー!$AZ6="○",エントリー!$AZ6="△"),エントリー!AA6=""),"",IF(OR(エントリー!$AZ6="○",エントリー!$AZ6="△"),エントリー!AA6,""))</f>
        <v/>
      </c>
      <c r="AA1" t="str">
        <f>IF(AND(OR(エントリー!$AZ6="○",エントリー!$AZ6="△"),エントリー!AB6=""),"",IF(OR(エントリー!$AZ6="○",エントリー!$AZ6="△"),エントリー!AB6,""))</f>
        <v/>
      </c>
      <c r="AB1" t="str">
        <f>IF(AND(OR(エントリー!$AZ6="○",エントリー!$AZ6="△"),エントリー!AC6=""),"",IF(OR(エントリー!$AZ6="○",エントリー!$AZ6="△"),エントリー!AC6,""))</f>
        <v/>
      </c>
      <c r="AC1" t="str">
        <f>IF(AND(OR(エントリー!$AZ6="○",エントリー!$AZ6="△"),エントリー!$BA$3="通常"),エントリー!AP6,IF(AND(OR(エントリー!$AZ6="○",エントリー!$AZ6="△"),エントリー!$BA$3="国体"),エントリー!AO6,IF(AND(OR(エントリー!$AZ6="○",エントリー!$AZ6="△"),エントリー!$BA$3="OPEN"),エントリー!AQ6,IF(AND(OR(エントリー!$AZ6="○",エントリー!$AZ6="△"),エントリー!$BA$3="Jr"),エントリー!AR6,IF(AND(OR(エントリー!$AZ6="○",エントリー!$AZ6="△"),エントリー!$BA$3="MS"),エントリー!AS6,"")))))</f>
        <v/>
      </c>
      <c r="AD1" t="str">
        <f>IF(AND(OR(エントリー!$AZ6="○",エントリー!$AZ6="△"),エントリー!AE6=""),"",IF(OR(エントリー!$AZ6="○",エントリー!$AZ6="△"),エントリー!AE6,""))</f>
        <v/>
      </c>
      <c r="AE1" t="str">
        <f>IF(エントリー!AM6="","",IF(エントリー!$AZ6="","",IF(AND(OR(エントリー!$AZ6="○",エントリー!$AZ6="△"),エントリー!$BA$3="MS"),エントリー!AN6,エントリー!AM6)))</f>
        <v/>
      </c>
      <c r="AF1" t="str">
        <f t="shared" ref="AF1:AF65" si="0">AC1</f>
        <v/>
      </c>
      <c r="AG1" t="str">
        <f>IF(AND(OR(エントリー!$AZ6="○",エントリー!$AZ6="△"),エントリー!AH6=""),"",IF(OR(エントリー!$AZ6="○",エントリー!$AZ6="△"),エントリー!AH6,""))</f>
        <v/>
      </c>
      <c r="AH1" s="71" t="str">
        <f>IF(AND(OR(エントリー!$AZ6="○",エントリー!$AZ6="△"),エントリー!AI6=""),"",IF(OR(エントリー!$AZ6="○",エントリー!$AZ6="△"),エントリー!AI6,""))</f>
        <v/>
      </c>
      <c r="AI1" t="str">
        <f>IF(AND(OR(エントリー!$AZ6="○",エントリー!$AZ6="△"),エントリー!AJ6=""),"",IF(OR(エントリー!$AZ6="○",エントリー!$AZ6="△"),エントリー!AJ6,""))</f>
        <v/>
      </c>
      <c r="AJ1" t="str">
        <f>IF(AND(OR(エントリー!$AZ6="○",エントリー!$AZ6="△"),エントリー!AK6=""),"",IF(OR(エントリー!$AZ6="○",エントリー!$AZ6="△"),エントリー!AK6,""))</f>
        <v/>
      </c>
      <c r="AK1" t="str">
        <f>IF(エントリー!AZ6="△","オープン参加","")</f>
        <v/>
      </c>
    </row>
    <row r="2" spans="1:37" x14ac:dyDescent="0.15">
      <c r="A2" s="67" t="str">
        <f>IF(AND(OR(エントリー!$AZ7="○",エントリー!$AZ7="△"),エントリー!B7=""),"",IF(OR(エントリー!$AZ7="○",エントリー!$AZ7="△"),エントリー!B7,""))</f>
        <v/>
      </c>
      <c r="B2" t="str">
        <f>IF(AND(OR(エントリー!$AZ7="○",エントリー!$AZ7="△"),エントリー!C7=""),"",IF(OR(エントリー!$AZ7="○",エントリー!$AZ7="△"),エントリー!C7,""))</f>
        <v/>
      </c>
      <c r="C2" t="str">
        <f>IF(AND(OR(エントリー!$AZ7="○",エントリー!$AZ7="△"),エントリー!D7=""),"",IF(OR(エントリー!$AZ7="○",エントリー!$AZ7="△"),エントリー!D7,""))</f>
        <v/>
      </c>
      <c r="D2" s="68" t="str">
        <f>IF(AND(OR(エントリー!$AZ7="○",エントリー!$AZ7="△"),エントリー!E7=""),"",IF(OR(エントリー!$AZ7="○",エントリー!$AZ7="△"),エントリー!E7,""))</f>
        <v/>
      </c>
      <c r="E2" t="str">
        <f>IF(AND(OR(エントリー!$AZ7="○",エントリー!$AZ7="△"),エントリー!F7=""),"",IF(OR(エントリー!$AZ7="○",エントリー!$AZ7="△"),エントリー!F7,""))</f>
        <v/>
      </c>
      <c r="F2" t="str">
        <f>IF(AND(OR(エントリー!$AZ7="○",エントリー!$AZ7="△"),エントリー!G7=""),"",IF(OR(エントリー!$AZ7="○",エントリー!$AZ7="△"),エントリー!G7,""))</f>
        <v/>
      </c>
      <c r="G2" t="str">
        <f>IF(AND(OR(エントリー!$AZ7="○",エントリー!$AZ7="△"),エントリー!H7=""),"",IF(OR(エントリー!$AZ7="○",エントリー!$AZ7="△"),エントリー!H7,""))</f>
        <v/>
      </c>
      <c r="H2" t="str">
        <f>IF(AND(OR(エントリー!$AZ7="○",エントリー!$AZ7="△"),エントリー!I7=""),"",IF(OR(エントリー!$AZ7="○",エントリー!$AZ7="△"),エントリー!I7,""))</f>
        <v/>
      </c>
      <c r="I2" t="str">
        <f>IF(AND(OR(エントリー!$AZ7="○",エントリー!$AZ7="△"),エントリー!J7=""),"",IF(OR(エントリー!$AZ7="○",エントリー!$AZ7="△"),エントリー!J7,""))</f>
        <v/>
      </c>
      <c r="J2" t="str">
        <f>IF(AND(OR(エントリー!$AZ7="○",エントリー!$AZ7="△"),エントリー!K7=""),"",IF(OR(エントリー!$AZ7="○",エントリー!$AZ7="△"),エントリー!K7,""))</f>
        <v/>
      </c>
      <c r="K2" t="str">
        <f>IF(AND(OR(エントリー!$AZ7="○",エントリー!$AZ7="△"),エントリー!L7=""),"",IF(OR(エントリー!$AZ7="○",エントリー!$AZ7="△"),エントリー!L7,""))</f>
        <v/>
      </c>
      <c r="L2" s="70" t="str">
        <f>IF(AND(OR(エントリー!$AZ7="○",エントリー!$AZ7="△"),エントリー!M7=""),"",IF(OR(エントリー!$AZ7="○",エントリー!$AZ7="△"),エントリー!M7,""))</f>
        <v/>
      </c>
      <c r="M2" s="70" t="str">
        <f>IF(AND(OR(エントリー!$AZ7="○",エントリー!$AZ7="△"),エントリー!N7=""),"",IF(OR(エントリー!$AZ7="○",エントリー!$AZ7="△"),エントリー!N7,""))</f>
        <v/>
      </c>
      <c r="N2" s="70" t="str">
        <f>IF(AND(OR(エントリー!$AZ7="○",エントリー!$AZ7="△"),エントリー!O7=""),"",IF(OR(エントリー!$AZ7="○",エントリー!$AZ7="△"),エントリー!O7,""))</f>
        <v/>
      </c>
      <c r="O2" s="5" t="str">
        <f>IF(エントリー!P7="","",IF(エントリー!$AZ7="","",IF(AND(OR(エントリー!$AZ7="○",エントリー!$AZ7="△"),エントリー!AL7=""),エントリー!P7,エントリー!AL7)))</f>
        <v/>
      </c>
      <c r="P2" s="8" t="str">
        <f>IF(AND(OR(エントリー!$AZ7="○",エントリー!$AZ7="△"),エントリー!Q7=""),"",IF(OR(エントリー!$AZ7="○",エントリー!$AZ7="△"),エントリー!Q7,""))</f>
        <v/>
      </c>
      <c r="Q2" t="str">
        <f>IF(AND(OR(エントリー!$AZ7="○",エントリー!$AZ7="△"),エントリー!R7=""),"",IF(OR(エントリー!$AZ7="○",エントリー!$AZ7="△"),エントリー!R7,""))</f>
        <v/>
      </c>
      <c r="R2" s="69" t="str">
        <f>IF(AND(OR(エントリー!$AZ7="○",エントリー!$AZ7="△"),エントリー!S7=""),"",IF(OR(エントリー!$AZ7="○",エントリー!$AZ7="△"),エントリー!S7,""))</f>
        <v/>
      </c>
      <c r="S2" t="str">
        <f>IF(AND(OR(エントリー!$AZ7="○",エントリー!$AZ7="△"),エントリー!T7=""),"",IF(OR(エントリー!$AZ7="○",エントリー!$AZ7="△"),エントリー!T7,""))</f>
        <v/>
      </c>
      <c r="T2" t="str">
        <f>IF(AND(OR(エントリー!$AZ7="○",エントリー!$AZ7="△"),エントリー!U7=""),"",IF(OR(エントリー!$AZ7="○",エントリー!$AZ7="△"),エントリー!U7,""))</f>
        <v/>
      </c>
      <c r="U2" t="str">
        <f>IF(AND(OR(エントリー!$AZ7="○",エントリー!$AZ7="△"),エントリー!V7=""),"",IF(OR(エントリー!$AZ7="○",エントリー!$AZ7="△"),エントリー!V7,""))</f>
        <v/>
      </c>
      <c r="V2" t="str">
        <f>IF(AND(OR(エントリー!$AZ7="○",エントリー!$AZ7="△"),エントリー!W7=""),"",IF(OR(エントリー!$AZ7="○",エントリー!$AZ7="△"),エントリー!W7,""))</f>
        <v/>
      </c>
      <c r="W2" t="str">
        <f>IF(AND(OR(エントリー!$AZ7="○",エントリー!$AZ7="△"),エントリー!X7=""),"",IF(OR(エントリー!$AZ7="○",エントリー!$AZ7="△"),エントリー!X7,""))</f>
        <v/>
      </c>
      <c r="X2" t="str">
        <f>IF(AND(OR(エントリー!$AZ7="○",エントリー!$AZ7="△"),エントリー!Y7=""),"",IF(OR(エントリー!$AZ7="○",エントリー!$AZ7="△"),エントリー!Y7,""))</f>
        <v/>
      </c>
      <c r="Y2" t="str">
        <f>IF(AND(OR(エントリー!$AZ7="○",エントリー!$AZ7="△"),エントリー!Z7=""),"",IF(OR(エントリー!$AZ7="○",エントリー!$AZ7="△"),エントリー!Z7,""))</f>
        <v/>
      </c>
      <c r="Z2" t="str">
        <f>IF(AND(OR(エントリー!$AZ7="○",エントリー!$AZ7="△"),エントリー!AA7=""),"",IF(OR(エントリー!$AZ7="○",エントリー!$AZ7="△"),エントリー!AA7,""))</f>
        <v/>
      </c>
      <c r="AA2" t="str">
        <f>IF(AND(OR(エントリー!$AZ7="○",エントリー!$AZ7="△"),エントリー!AB7=""),"",IF(OR(エントリー!$AZ7="○",エントリー!$AZ7="△"),エントリー!AB7,""))</f>
        <v/>
      </c>
      <c r="AB2" t="str">
        <f>IF(AND(OR(エントリー!$AZ7="○",エントリー!$AZ7="△"),エントリー!AC7=""),"",IF(OR(エントリー!$AZ7="○",エントリー!$AZ7="△"),エントリー!AC7,""))</f>
        <v/>
      </c>
      <c r="AC2" t="str">
        <f>IF(AND(OR(エントリー!$AZ7="○",エントリー!$AZ7="△"),エントリー!$BA$3="通常"),エントリー!AP7,IF(AND(OR(エントリー!$AZ7="○",エントリー!$AZ7="△"),エントリー!$BA$3="国体"),エントリー!AO7,IF(AND(OR(エントリー!$AZ7="○",エントリー!$AZ7="△"),エントリー!$BA$3="OPEN"),エントリー!AQ7,IF(AND(OR(エントリー!$AZ7="○",エントリー!$AZ7="△"),エントリー!$BA$3="Jr"),エントリー!AR7,IF(AND(OR(エントリー!$AZ7="○",エントリー!$AZ7="△"),エントリー!$BA$3="MS"),エントリー!AS7,"")))))</f>
        <v/>
      </c>
      <c r="AD2" t="str">
        <f>IF(AND(OR(エントリー!$AZ7="○",エントリー!$AZ7="△"),エントリー!AE7=""),"",IF(OR(エントリー!$AZ7="○",エントリー!$AZ7="△"),エントリー!AE7,""))</f>
        <v/>
      </c>
      <c r="AE2" t="str">
        <f>IF(エントリー!AM7="","",IF(エントリー!$AZ7="","",IF(AND(OR(エントリー!$AZ7="○",エントリー!$AZ7="△"),エントリー!$BA$3="MS"),エントリー!AN7,エントリー!AM7)))</f>
        <v/>
      </c>
      <c r="AF2" t="str">
        <f t="shared" si="0"/>
        <v/>
      </c>
      <c r="AG2" t="str">
        <f>IF(AND(OR(エントリー!$AZ7="○",エントリー!$AZ7="△"),エントリー!AH7=""),"",IF(OR(エントリー!$AZ7="○",エントリー!$AZ7="△"),エントリー!AH7,""))</f>
        <v/>
      </c>
      <c r="AH2" s="71" t="str">
        <f>IF(AND(OR(エントリー!$AZ7="○",エントリー!$AZ7="△"),エントリー!AI7=""),"",IF(OR(エントリー!$AZ7="○",エントリー!$AZ7="△"),エントリー!AI7,""))</f>
        <v/>
      </c>
      <c r="AI2" t="str">
        <f>IF(AND(OR(エントリー!$AZ7="○",エントリー!$AZ7="△"),エントリー!AJ7=""),"",IF(OR(エントリー!$AZ7="○",エントリー!$AZ7="△"),エントリー!AJ7,""))</f>
        <v/>
      </c>
      <c r="AJ2" t="str">
        <f>IF(AND(OR(エントリー!$AZ7="○",エントリー!$AZ7="△"),エントリー!AK7=""),"",IF(OR(エントリー!$AZ7="○",エントリー!$AZ7="△"),エントリー!AK7,""))</f>
        <v/>
      </c>
      <c r="AK2" t="str">
        <f>IF(エントリー!AZ7="△","オープン参加","")</f>
        <v/>
      </c>
    </row>
    <row r="3" spans="1:37" x14ac:dyDescent="0.15">
      <c r="A3" s="67" t="str">
        <f>IF(AND(OR(エントリー!$AZ8="○",エントリー!$AZ8="△"),エントリー!B8=""),"",IF(OR(エントリー!$AZ8="○",エントリー!$AZ8="△"),エントリー!B8,""))</f>
        <v/>
      </c>
      <c r="B3" t="str">
        <f>IF(AND(OR(エントリー!$AZ8="○",エントリー!$AZ8="△"),エントリー!C8=""),"",IF(OR(エントリー!$AZ8="○",エントリー!$AZ8="△"),エントリー!C8,""))</f>
        <v/>
      </c>
      <c r="C3" t="str">
        <f>IF(AND(OR(エントリー!$AZ8="○",エントリー!$AZ8="△"),エントリー!D8=""),"",IF(OR(エントリー!$AZ8="○",エントリー!$AZ8="△"),エントリー!D8,""))</f>
        <v/>
      </c>
      <c r="D3" s="68" t="str">
        <f>IF(AND(OR(エントリー!$AZ8="○",エントリー!$AZ8="△"),エントリー!E8=""),"",IF(OR(エントリー!$AZ8="○",エントリー!$AZ8="△"),エントリー!E8,""))</f>
        <v/>
      </c>
      <c r="E3" t="str">
        <f>IF(AND(OR(エントリー!$AZ8="○",エントリー!$AZ8="△"),エントリー!F8=""),"",IF(OR(エントリー!$AZ8="○",エントリー!$AZ8="△"),エントリー!F8,""))</f>
        <v/>
      </c>
      <c r="F3" t="str">
        <f>IF(AND(OR(エントリー!$AZ8="○",エントリー!$AZ8="△"),エントリー!G8=""),"",IF(OR(エントリー!$AZ8="○",エントリー!$AZ8="△"),エントリー!G8,""))</f>
        <v/>
      </c>
      <c r="G3" t="str">
        <f>IF(AND(OR(エントリー!$AZ8="○",エントリー!$AZ8="△"),エントリー!H8=""),"",IF(OR(エントリー!$AZ8="○",エントリー!$AZ8="△"),エントリー!H8,""))</f>
        <v/>
      </c>
      <c r="H3" t="str">
        <f>IF(AND(OR(エントリー!$AZ8="○",エントリー!$AZ8="△"),エントリー!I8=""),"",IF(OR(エントリー!$AZ8="○",エントリー!$AZ8="△"),エントリー!I8,""))</f>
        <v/>
      </c>
      <c r="I3" t="str">
        <f>IF(AND(OR(エントリー!$AZ8="○",エントリー!$AZ8="△"),エントリー!J8=""),"",IF(OR(エントリー!$AZ8="○",エントリー!$AZ8="△"),エントリー!J8,""))</f>
        <v/>
      </c>
      <c r="J3" t="str">
        <f>IF(AND(OR(エントリー!$AZ8="○",エントリー!$AZ8="△"),エントリー!K8=""),"",IF(OR(エントリー!$AZ8="○",エントリー!$AZ8="△"),エントリー!K8,""))</f>
        <v/>
      </c>
      <c r="K3" t="str">
        <f>IF(AND(OR(エントリー!$AZ8="○",エントリー!$AZ8="△"),エントリー!L8=""),"",IF(OR(エントリー!$AZ8="○",エントリー!$AZ8="△"),エントリー!L8,""))</f>
        <v/>
      </c>
      <c r="L3" s="70" t="str">
        <f>IF(AND(OR(エントリー!$AZ8="○",エントリー!$AZ8="△"),エントリー!M8=""),"",IF(OR(エントリー!$AZ8="○",エントリー!$AZ8="△"),エントリー!M8,""))</f>
        <v/>
      </c>
      <c r="M3" s="70" t="str">
        <f>IF(AND(OR(エントリー!$AZ8="○",エントリー!$AZ8="△"),エントリー!N8=""),"",IF(OR(エントリー!$AZ8="○",エントリー!$AZ8="△"),エントリー!N8,""))</f>
        <v/>
      </c>
      <c r="N3" s="70" t="str">
        <f>IF(AND(OR(エントリー!$AZ8="○",エントリー!$AZ8="△"),エントリー!O8=""),"",IF(OR(エントリー!$AZ8="○",エントリー!$AZ8="△"),エントリー!O8,""))</f>
        <v/>
      </c>
      <c r="O3" s="5" t="str">
        <f>IF(エントリー!P8="","",IF(エントリー!$AZ8="","",IF(AND(OR(エントリー!$AZ8="○",エントリー!$AZ8="△"),エントリー!AL8=""),エントリー!P8,エントリー!AL8)))</f>
        <v/>
      </c>
      <c r="P3" s="8" t="str">
        <f>IF(AND(OR(エントリー!$AZ8="○",エントリー!$AZ8="△"),エントリー!Q8=""),"",IF(OR(エントリー!$AZ8="○",エントリー!$AZ8="△"),エントリー!Q8,""))</f>
        <v/>
      </c>
      <c r="Q3" t="str">
        <f>IF(AND(OR(エントリー!$AZ8="○",エントリー!$AZ8="△"),エントリー!R8=""),"",IF(OR(エントリー!$AZ8="○",エントリー!$AZ8="△"),エントリー!R8,""))</f>
        <v/>
      </c>
      <c r="R3" s="69" t="str">
        <f>IF(AND(OR(エントリー!$AZ8="○",エントリー!$AZ8="△"),エントリー!S8=""),"",IF(OR(エントリー!$AZ8="○",エントリー!$AZ8="△"),エントリー!S8,""))</f>
        <v/>
      </c>
      <c r="S3" t="str">
        <f>IF(AND(OR(エントリー!$AZ8="○",エントリー!$AZ8="△"),エントリー!T8=""),"",IF(OR(エントリー!$AZ8="○",エントリー!$AZ8="△"),エントリー!T8,""))</f>
        <v/>
      </c>
      <c r="T3" t="str">
        <f>IF(AND(OR(エントリー!$AZ8="○",エントリー!$AZ8="△"),エントリー!U8=""),"",IF(OR(エントリー!$AZ8="○",エントリー!$AZ8="△"),エントリー!U8,""))</f>
        <v/>
      </c>
      <c r="U3" t="str">
        <f>IF(AND(OR(エントリー!$AZ8="○",エントリー!$AZ8="△"),エントリー!V8=""),"",IF(OR(エントリー!$AZ8="○",エントリー!$AZ8="△"),エントリー!V8,""))</f>
        <v/>
      </c>
      <c r="V3" t="str">
        <f>IF(AND(OR(エントリー!$AZ8="○",エントリー!$AZ8="△"),エントリー!W8=""),"",IF(OR(エントリー!$AZ8="○",エントリー!$AZ8="△"),エントリー!W8,""))</f>
        <v/>
      </c>
      <c r="W3" t="str">
        <f>IF(AND(OR(エントリー!$AZ8="○",エントリー!$AZ8="△"),エントリー!X8=""),"",IF(OR(エントリー!$AZ8="○",エントリー!$AZ8="△"),エントリー!X8,""))</f>
        <v/>
      </c>
      <c r="X3" t="str">
        <f>IF(AND(OR(エントリー!$AZ8="○",エントリー!$AZ8="△"),エントリー!Y8=""),"",IF(OR(エントリー!$AZ8="○",エントリー!$AZ8="△"),エントリー!Y8,""))</f>
        <v/>
      </c>
      <c r="Y3" t="str">
        <f>IF(AND(OR(エントリー!$AZ8="○",エントリー!$AZ8="△"),エントリー!Z8=""),"",IF(OR(エントリー!$AZ8="○",エントリー!$AZ8="△"),エントリー!Z8,""))</f>
        <v/>
      </c>
      <c r="Z3" t="str">
        <f>IF(AND(OR(エントリー!$AZ8="○",エントリー!$AZ8="△"),エントリー!AA8=""),"",IF(OR(エントリー!$AZ8="○",エントリー!$AZ8="△"),エントリー!AA8,""))</f>
        <v/>
      </c>
      <c r="AA3" t="str">
        <f>IF(AND(OR(エントリー!$AZ8="○",エントリー!$AZ8="△"),エントリー!AB8=""),"",IF(OR(エントリー!$AZ8="○",エントリー!$AZ8="△"),エントリー!AB8,""))</f>
        <v/>
      </c>
      <c r="AB3" t="str">
        <f>IF(AND(OR(エントリー!$AZ8="○",エントリー!$AZ8="△"),エントリー!AC8=""),"",IF(OR(エントリー!$AZ8="○",エントリー!$AZ8="△"),エントリー!AC8,""))</f>
        <v/>
      </c>
      <c r="AC3" t="str">
        <f>IF(AND(OR(エントリー!$AZ8="○",エントリー!$AZ8="△"),エントリー!$BA$3="通常"),エントリー!AP8,IF(AND(OR(エントリー!$AZ8="○",エントリー!$AZ8="△"),エントリー!$BA$3="国体"),エントリー!AO8,IF(AND(OR(エントリー!$AZ8="○",エントリー!$AZ8="△"),エントリー!$BA$3="OPEN"),エントリー!AQ8,IF(AND(OR(エントリー!$AZ8="○",エントリー!$AZ8="△"),エントリー!$BA$3="Jr"),エントリー!AR8,IF(AND(OR(エントリー!$AZ8="○",エントリー!$AZ8="△"),エントリー!$BA$3="MS"),エントリー!AS8,"")))))</f>
        <v/>
      </c>
      <c r="AD3" t="str">
        <f>IF(AND(OR(エントリー!$AZ8="○",エントリー!$AZ8="△"),エントリー!AE8=""),"",IF(OR(エントリー!$AZ8="○",エントリー!$AZ8="△"),エントリー!AE8,""))</f>
        <v/>
      </c>
      <c r="AE3" t="str">
        <f>IF(エントリー!AM8="","",IF(エントリー!$AZ8="","",IF(AND(OR(エントリー!$AZ8="○",エントリー!$AZ8="△"),エントリー!$BA$3="MS"),エントリー!AN8,エントリー!AM8)))</f>
        <v/>
      </c>
      <c r="AF3" t="str">
        <f t="shared" si="0"/>
        <v/>
      </c>
      <c r="AG3" t="str">
        <f>IF(AND(OR(エントリー!$AZ8="○",エントリー!$AZ8="△"),エントリー!AH8=""),"",IF(OR(エントリー!$AZ8="○",エントリー!$AZ8="△"),エントリー!AH8,""))</f>
        <v/>
      </c>
      <c r="AH3" s="71" t="str">
        <f>IF(AND(OR(エントリー!$AZ8="○",エントリー!$AZ8="△"),エントリー!AI8=""),"",IF(OR(エントリー!$AZ8="○",エントリー!$AZ8="△"),エントリー!AI8,""))</f>
        <v/>
      </c>
      <c r="AI3" t="str">
        <f>IF(AND(OR(エントリー!$AZ8="○",エントリー!$AZ8="△"),エントリー!AJ8=""),"",IF(OR(エントリー!$AZ8="○",エントリー!$AZ8="△"),エントリー!AJ8,""))</f>
        <v/>
      </c>
      <c r="AJ3" t="str">
        <f>IF(AND(OR(エントリー!$AZ8="○",エントリー!$AZ8="△"),エントリー!AK8=""),"",IF(OR(エントリー!$AZ8="○",エントリー!$AZ8="△"),エントリー!AK8,""))</f>
        <v/>
      </c>
      <c r="AK3" t="str">
        <f>IF(エントリー!AZ8="△","オープン参加","")</f>
        <v/>
      </c>
    </row>
    <row r="4" spans="1:37" x14ac:dyDescent="0.15">
      <c r="A4" s="67" t="str">
        <f>IF(AND(OR(エントリー!$AZ9="○",エントリー!$AZ9="△"),エントリー!B9=""),"",IF(OR(エントリー!$AZ9="○",エントリー!$AZ9="△"),エントリー!B9,""))</f>
        <v/>
      </c>
      <c r="B4" t="str">
        <f>IF(AND(OR(エントリー!$AZ9="○",エントリー!$AZ9="△"),エントリー!C9=""),"",IF(OR(エントリー!$AZ9="○",エントリー!$AZ9="△"),エントリー!C9,""))</f>
        <v/>
      </c>
      <c r="C4" t="str">
        <f>IF(AND(OR(エントリー!$AZ9="○",エントリー!$AZ9="△"),エントリー!D9=""),"",IF(OR(エントリー!$AZ9="○",エントリー!$AZ9="△"),エントリー!D9,""))</f>
        <v/>
      </c>
      <c r="D4" s="68" t="str">
        <f>IF(AND(OR(エントリー!$AZ9="○",エントリー!$AZ9="△"),エントリー!E9=""),"",IF(OR(エントリー!$AZ9="○",エントリー!$AZ9="△"),エントリー!E9,""))</f>
        <v/>
      </c>
      <c r="E4" t="str">
        <f>IF(AND(OR(エントリー!$AZ9="○",エントリー!$AZ9="△"),エントリー!F9=""),"",IF(OR(エントリー!$AZ9="○",エントリー!$AZ9="△"),エントリー!F9,""))</f>
        <v/>
      </c>
      <c r="F4" t="str">
        <f>IF(AND(OR(エントリー!$AZ9="○",エントリー!$AZ9="△"),エントリー!G9=""),"",IF(OR(エントリー!$AZ9="○",エントリー!$AZ9="△"),エントリー!G9,""))</f>
        <v/>
      </c>
      <c r="G4" t="str">
        <f>IF(AND(OR(エントリー!$AZ9="○",エントリー!$AZ9="△"),エントリー!H9=""),"",IF(OR(エントリー!$AZ9="○",エントリー!$AZ9="△"),エントリー!H9,""))</f>
        <v/>
      </c>
      <c r="H4" t="str">
        <f>IF(AND(OR(エントリー!$AZ9="○",エントリー!$AZ9="△"),エントリー!I9=""),"",IF(OR(エントリー!$AZ9="○",エントリー!$AZ9="△"),エントリー!I9,""))</f>
        <v/>
      </c>
      <c r="I4" t="str">
        <f>IF(AND(OR(エントリー!$AZ9="○",エントリー!$AZ9="△"),エントリー!J9=""),"",IF(OR(エントリー!$AZ9="○",エントリー!$AZ9="△"),エントリー!J9,""))</f>
        <v/>
      </c>
      <c r="J4" t="str">
        <f>IF(AND(OR(エントリー!$AZ9="○",エントリー!$AZ9="△"),エントリー!K9=""),"",IF(OR(エントリー!$AZ9="○",エントリー!$AZ9="△"),エントリー!K9,""))</f>
        <v/>
      </c>
      <c r="K4" t="str">
        <f>IF(AND(OR(エントリー!$AZ9="○",エントリー!$AZ9="△"),エントリー!L9=""),"",IF(OR(エントリー!$AZ9="○",エントリー!$AZ9="△"),エントリー!L9,""))</f>
        <v/>
      </c>
      <c r="L4" s="70" t="str">
        <f>IF(AND(OR(エントリー!$AZ9="○",エントリー!$AZ9="△"),エントリー!M9=""),"",IF(OR(エントリー!$AZ9="○",エントリー!$AZ9="△"),エントリー!M9,""))</f>
        <v/>
      </c>
      <c r="M4" s="70" t="str">
        <f>IF(AND(OR(エントリー!$AZ9="○",エントリー!$AZ9="△"),エントリー!N9=""),"",IF(OR(エントリー!$AZ9="○",エントリー!$AZ9="△"),エントリー!N9,""))</f>
        <v/>
      </c>
      <c r="N4" s="70" t="str">
        <f>IF(AND(OR(エントリー!$AZ9="○",エントリー!$AZ9="△"),エントリー!O9=""),"",IF(OR(エントリー!$AZ9="○",エントリー!$AZ9="△"),エントリー!O9,""))</f>
        <v/>
      </c>
      <c r="O4" s="5" t="str">
        <f>IF(エントリー!P9="","",IF(エントリー!$AZ9="","",IF(AND(OR(エントリー!$AZ9="○",エントリー!$AZ9="△"),エントリー!AL9=""),エントリー!P9,エントリー!AL9)))</f>
        <v/>
      </c>
      <c r="P4" s="8" t="str">
        <f>IF(AND(OR(エントリー!$AZ9="○",エントリー!$AZ9="△"),エントリー!Q9=""),"",IF(OR(エントリー!$AZ9="○",エントリー!$AZ9="△"),エントリー!Q9,""))</f>
        <v/>
      </c>
      <c r="Q4" t="str">
        <f>IF(AND(OR(エントリー!$AZ9="○",エントリー!$AZ9="△"),エントリー!R9=""),"",IF(OR(エントリー!$AZ9="○",エントリー!$AZ9="△"),エントリー!R9,""))</f>
        <v/>
      </c>
      <c r="R4" s="69" t="str">
        <f>IF(AND(OR(エントリー!$AZ9="○",エントリー!$AZ9="△"),エントリー!S9=""),"",IF(OR(エントリー!$AZ9="○",エントリー!$AZ9="△"),エントリー!S9,""))</f>
        <v/>
      </c>
      <c r="S4" t="str">
        <f>IF(AND(OR(エントリー!$AZ9="○",エントリー!$AZ9="△"),エントリー!T9=""),"",IF(OR(エントリー!$AZ9="○",エントリー!$AZ9="△"),エントリー!T9,""))</f>
        <v/>
      </c>
      <c r="T4" t="str">
        <f>IF(AND(OR(エントリー!$AZ9="○",エントリー!$AZ9="△"),エントリー!U9=""),"",IF(OR(エントリー!$AZ9="○",エントリー!$AZ9="△"),エントリー!U9,""))</f>
        <v/>
      </c>
      <c r="U4" t="str">
        <f>IF(AND(OR(エントリー!$AZ9="○",エントリー!$AZ9="△"),エントリー!V9=""),"",IF(OR(エントリー!$AZ9="○",エントリー!$AZ9="△"),エントリー!V9,""))</f>
        <v/>
      </c>
      <c r="V4" t="str">
        <f>IF(AND(OR(エントリー!$AZ9="○",エントリー!$AZ9="△"),エントリー!W9=""),"",IF(OR(エントリー!$AZ9="○",エントリー!$AZ9="△"),エントリー!W9,""))</f>
        <v/>
      </c>
      <c r="W4" t="str">
        <f>IF(AND(OR(エントリー!$AZ9="○",エントリー!$AZ9="△"),エントリー!X9=""),"",IF(OR(エントリー!$AZ9="○",エントリー!$AZ9="△"),エントリー!X9,""))</f>
        <v/>
      </c>
      <c r="X4" t="str">
        <f>IF(AND(OR(エントリー!$AZ9="○",エントリー!$AZ9="△"),エントリー!Y9=""),"",IF(OR(エントリー!$AZ9="○",エントリー!$AZ9="△"),エントリー!Y9,""))</f>
        <v/>
      </c>
      <c r="Y4" t="str">
        <f>IF(AND(OR(エントリー!$AZ9="○",エントリー!$AZ9="△"),エントリー!Z9=""),"",IF(OR(エントリー!$AZ9="○",エントリー!$AZ9="△"),エントリー!Z9,""))</f>
        <v/>
      </c>
      <c r="Z4" t="str">
        <f>IF(AND(OR(エントリー!$AZ9="○",エントリー!$AZ9="△"),エントリー!AA9=""),"",IF(OR(エントリー!$AZ9="○",エントリー!$AZ9="△"),エントリー!AA9,""))</f>
        <v/>
      </c>
      <c r="AA4" t="str">
        <f>IF(AND(OR(エントリー!$AZ9="○",エントリー!$AZ9="△"),エントリー!AB9=""),"",IF(OR(エントリー!$AZ9="○",エントリー!$AZ9="△"),エントリー!AB9,""))</f>
        <v/>
      </c>
      <c r="AB4" t="str">
        <f>IF(AND(OR(エントリー!$AZ9="○",エントリー!$AZ9="△"),エントリー!AC9=""),"",IF(OR(エントリー!$AZ9="○",エントリー!$AZ9="△"),エントリー!AC9,""))</f>
        <v/>
      </c>
      <c r="AC4" t="str">
        <f>IF(AND(OR(エントリー!$AZ9="○",エントリー!$AZ9="△"),エントリー!$BA$3="通常"),エントリー!AP9,IF(AND(OR(エントリー!$AZ9="○",エントリー!$AZ9="△"),エントリー!$BA$3="国体"),エントリー!AO9,IF(AND(OR(エントリー!$AZ9="○",エントリー!$AZ9="△"),エントリー!$BA$3="OPEN"),エントリー!AQ9,IF(AND(OR(エントリー!$AZ9="○",エントリー!$AZ9="△"),エントリー!$BA$3="Jr"),エントリー!AR9,IF(AND(OR(エントリー!$AZ9="○",エントリー!$AZ9="△"),エントリー!$BA$3="MS"),エントリー!AS9,"")))))</f>
        <v/>
      </c>
      <c r="AD4" t="str">
        <f>IF(AND(OR(エントリー!$AZ9="○",エントリー!$AZ9="△"),エントリー!AE9=""),"",IF(OR(エントリー!$AZ9="○",エントリー!$AZ9="△"),エントリー!AE9,""))</f>
        <v/>
      </c>
      <c r="AE4" t="str">
        <f>IF(エントリー!AM9="","",IF(エントリー!$AZ9="","",IF(AND(OR(エントリー!$AZ9="○",エントリー!$AZ9="△"),エントリー!$BA$3="MS"),エントリー!AN9,エントリー!AM9)))</f>
        <v/>
      </c>
      <c r="AF4" t="str">
        <f t="shared" si="0"/>
        <v/>
      </c>
      <c r="AG4" t="str">
        <f>IF(AND(OR(エントリー!$AZ9="○",エントリー!$AZ9="△"),エントリー!AH9=""),"",IF(OR(エントリー!$AZ9="○",エントリー!$AZ9="△"),エントリー!AH9,""))</f>
        <v/>
      </c>
      <c r="AH4" s="71" t="str">
        <f>IF(AND(OR(エントリー!$AZ9="○",エントリー!$AZ9="△"),エントリー!AI9=""),"",IF(OR(エントリー!$AZ9="○",エントリー!$AZ9="△"),エントリー!AI9,""))</f>
        <v/>
      </c>
      <c r="AI4" t="str">
        <f>IF(AND(OR(エントリー!$AZ9="○",エントリー!$AZ9="△"),エントリー!AJ9=""),"",IF(OR(エントリー!$AZ9="○",エントリー!$AZ9="△"),エントリー!AJ9,""))</f>
        <v/>
      </c>
      <c r="AJ4" t="str">
        <f>IF(AND(OR(エントリー!$AZ9="○",エントリー!$AZ9="△"),エントリー!AK9=""),"",IF(OR(エントリー!$AZ9="○",エントリー!$AZ9="△"),エントリー!AK9,""))</f>
        <v/>
      </c>
      <c r="AK4" t="str">
        <f>IF(エントリー!AZ9="△","オープン参加","")</f>
        <v/>
      </c>
    </row>
    <row r="5" spans="1:37" x14ac:dyDescent="0.15">
      <c r="A5" s="67" t="str">
        <f>IF(AND(OR(エントリー!$AZ10="○",エントリー!$AZ10="△"),エントリー!B10=""),"",IF(OR(エントリー!$AZ10="○",エントリー!$AZ10="△"),エントリー!B10,""))</f>
        <v/>
      </c>
      <c r="B5" t="str">
        <f>IF(AND(OR(エントリー!$AZ10="○",エントリー!$AZ10="△"),エントリー!C10=""),"",IF(OR(エントリー!$AZ10="○",エントリー!$AZ10="△"),エントリー!C10,""))</f>
        <v/>
      </c>
      <c r="C5" t="str">
        <f>IF(AND(OR(エントリー!$AZ10="○",エントリー!$AZ10="△"),エントリー!D10=""),"",IF(OR(エントリー!$AZ10="○",エントリー!$AZ10="△"),エントリー!D10,""))</f>
        <v/>
      </c>
      <c r="D5" s="68" t="str">
        <f>IF(AND(OR(エントリー!$AZ10="○",エントリー!$AZ10="△"),エントリー!E10=""),"",IF(OR(エントリー!$AZ10="○",エントリー!$AZ10="△"),エントリー!E10,""))</f>
        <v/>
      </c>
      <c r="E5" t="str">
        <f>IF(AND(OR(エントリー!$AZ10="○",エントリー!$AZ10="△"),エントリー!F10=""),"",IF(OR(エントリー!$AZ10="○",エントリー!$AZ10="△"),エントリー!F10,""))</f>
        <v/>
      </c>
      <c r="F5" t="str">
        <f>IF(AND(OR(エントリー!$AZ10="○",エントリー!$AZ10="△"),エントリー!G10=""),"",IF(OR(エントリー!$AZ10="○",エントリー!$AZ10="△"),エントリー!G10,""))</f>
        <v/>
      </c>
      <c r="G5" t="str">
        <f>IF(AND(OR(エントリー!$AZ10="○",エントリー!$AZ10="△"),エントリー!H10=""),"",IF(OR(エントリー!$AZ10="○",エントリー!$AZ10="△"),エントリー!H10,""))</f>
        <v/>
      </c>
      <c r="H5" t="str">
        <f>IF(AND(OR(エントリー!$AZ10="○",エントリー!$AZ10="△"),エントリー!I10=""),"",IF(OR(エントリー!$AZ10="○",エントリー!$AZ10="△"),エントリー!I10,""))</f>
        <v/>
      </c>
      <c r="I5" t="str">
        <f>IF(AND(OR(エントリー!$AZ10="○",エントリー!$AZ10="△"),エントリー!J10=""),"",IF(OR(エントリー!$AZ10="○",エントリー!$AZ10="△"),エントリー!J10,""))</f>
        <v/>
      </c>
      <c r="J5" t="str">
        <f>IF(AND(OR(エントリー!$AZ10="○",エントリー!$AZ10="△"),エントリー!K10=""),"",IF(OR(エントリー!$AZ10="○",エントリー!$AZ10="△"),エントリー!K10,""))</f>
        <v/>
      </c>
      <c r="K5" t="str">
        <f>IF(AND(OR(エントリー!$AZ10="○",エントリー!$AZ10="△"),エントリー!L10=""),"",IF(OR(エントリー!$AZ10="○",エントリー!$AZ10="△"),エントリー!L10,""))</f>
        <v/>
      </c>
      <c r="L5" s="70" t="str">
        <f>IF(AND(OR(エントリー!$AZ10="○",エントリー!$AZ10="△"),エントリー!M10=""),"",IF(OR(エントリー!$AZ10="○",エントリー!$AZ10="△"),エントリー!M10,""))</f>
        <v/>
      </c>
      <c r="M5" s="70" t="str">
        <f>IF(AND(OR(エントリー!$AZ10="○",エントリー!$AZ10="△"),エントリー!N10=""),"",IF(OR(エントリー!$AZ10="○",エントリー!$AZ10="△"),エントリー!N10,""))</f>
        <v/>
      </c>
      <c r="N5" s="70" t="str">
        <f>IF(AND(OR(エントリー!$AZ10="○",エントリー!$AZ10="△"),エントリー!O10=""),"",IF(OR(エントリー!$AZ10="○",エントリー!$AZ10="△"),エントリー!O10,""))</f>
        <v/>
      </c>
      <c r="O5" s="5" t="str">
        <f>IF(エントリー!P10="","",IF(エントリー!$AZ10="","",IF(AND(OR(エントリー!$AZ10="○",エントリー!$AZ10="△"),エントリー!AL10=""),エントリー!P10,エントリー!AL10)))</f>
        <v/>
      </c>
      <c r="P5" s="8" t="str">
        <f>IF(AND(OR(エントリー!$AZ10="○",エントリー!$AZ10="△"),エントリー!Q10=""),"",IF(OR(エントリー!$AZ10="○",エントリー!$AZ10="△"),エントリー!Q10,""))</f>
        <v/>
      </c>
      <c r="Q5" t="str">
        <f>IF(AND(OR(エントリー!$AZ10="○",エントリー!$AZ10="△"),エントリー!R10=""),"",IF(OR(エントリー!$AZ10="○",エントリー!$AZ10="△"),エントリー!R10,""))</f>
        <v/>
      </c>
      <c r="R5" s="69" t="str">
        <f>IF(AND(OR(エントリー!$AZ10="○",エントリー!$AZ10="△"),エントリー!S10=""),"",IF(OR(エントリー!$AZ10="○",エントリー!$AZ10="△"),エントリー!S10,""))</f>
        <v/>
      </c>
      <c r="S5" t="str">
        <f>IF(AND(OR(エントリー!$AZ10="○",エントリー!$AZ10="△"),エントリー!T10=""),"",IF(OR(エントリー!$AZ10="○",エントリー!$AZ10="△"),エントリー!T10,""))</f>
        <v/>
      </c>
      <c r="T5" t="str">
        <f>IF(AND(OR(エントリー!$AZ10="○",エントリー!$AZ10="△"),エントリー!U10=""),"",IF(OR(エントリー!$AZ10="○",エントリー!$AZ10="△"),エントリー!U10,""))</f>
        <v/>
      </c>
      <c r="U5" t="str">
        <f>IF(AND(OR(エントリー!$AZ10="○",エントリー!$AZ10="△"),エントリー!V10=""),"",IF(OR(エントリー!$AZ10="○",エントリー!$AZ10="△"),エントリー!V10,""))</f>
        <v/>
      </c>
      <c r="V5" t="str">
        <f>IF(AND(OR(エントリー!$AZ10="○",エントリー!$AZ10="△"),エントリー!W10=""),"",IF(OR(エントリー!$AZ10="○",エントリー!$AZ10="△"),エントリー!W10,""))</f>
        <v/>
      </c>
      <c r="W5" t="str">
        <f>IF(AND(OR(エントリー!$AZ10="○",エントリー!$AZ10="△"),エントリー!X10=""),"",IF(OR(エントリー!$AZ10="○",エントリー!$AZ10="△"),エントリー!X10,""))</f>
        <v/>
      </c>
      <c r="X5" t="str">
        <f>IF(AND(OR(エントリー!$AZ10="○",エントリー!$AZ10="△"),エントリー!Y10=""),"",IF(OR(エントリー!$AZ10="○",エントリー!$AZ10="△"),エントリー!Y10,""))</f>
        <v/>
      </c>
      <c r="Y5" t="str">
        <f>IF(AND(OR(エントリー!$AZ10="○",エントリー!$AZ10="△"),エントリー!Z10=""),"",IF(OR(エントリー!$AZ10="○",エントリー!$AZ10="△"),エントリー!Z10,""))</f>
        <v/>
      </c>
      <c r="Z5" t="str">
        <f>IF(AND(OR(エントリー!$AZ10="○",エントリー!$AZ10="△"),エントリー!AA10=""),"",IF(OR(エントリー!$AZ10="○",エントリー!$AZ10="△"),エントリー!AA10,""))</f>
        <v/>
      </c>
      <c r="AA5" t="str">
        <f>IF(AND(OR(エントリー!$AZ10="○",エントリー!$AZ10="△"),エントリー!AB10=""),"",IF(OR(エントリー!$AZ10="○",エントリー!$AZ10="△"),エントリー!AB10,""))</f>
        <v/>
      </c>
      <c r="AB5" t="str">
        <f>IF(AND(OR(エントリー!$AZ10="○",エントリー!$AZ10="△"),エントリー!AC10=""),"",IF(OR(エントリー!$AZ10="○",エントリー!$AZ10="△"),エントリー!AC10,""))</f>
        <v/>
      </c>
      <c r="AC5" t="str">
        <f>IF(AND(OR(エントリー!$AZ10="○",エントリー!$AZ10="△"),エントリー!$BA$3="通常"),エントリー!AP10,IF(AND(OR(エントリー!$AZ10="○",エントリー!$AZ10="△"),エントリー!$BA$3="国体"),エントリー!AO10,IF(AND(OR(エントリー!$AZ10="○",エントリー!$AZ10="△"),エントリー!$BA$3="OPEN"),エントリー!AQ10,IF(AND(OR(エントリー!$AZ10="○",エントリー!$AZ10="△"),エントリー!$BA$3="Jr"),エントリー!AR10,IF(AND(OR(エントリー!$AZ10="○",エントリー!$AZ10="△"),エントリー!$BA$3="MS"),エントリー!AS10,"")))))</f>
        <v/>
      </c>
      <c r="AD5" t="str">
        <f>IF(AND(OR(エントリー!$AZ10="○",エントリー!$AZ10="△"),エントリー!AE10=""),"",IF(OR(エントリー!$AZ10="○",エントリー!$AZ10="△"),エントリー!AE10,""))</f>
        <v/>
      </c>
      <c r="AE5" t="str">
        <f>IF(エントリー!AM10="","",IF(エントリー!$AZ10="","",IF(AND(OR(エントリー!$AZ10="○",エントリー!$AZ10="△"),エントリー!$BA$3="MS"),エントリー!AN10,エントリー!AM10)))</f>
        <v/>
      </c>
      <c r="AF5" t="str">
        <f t="shared" si="0"/>
        <v/>
      </c>
      <c r="AG5" t="str">
        <f>IF(AND(OR(エントリー!$AZ10="○",エントリー!$AZ10="△"),エントリー!AH10=""),"",IF(OR(エントリー!$AZ10="○",エントリー!$AZ10="△"),エントリー!AH10,""))</f>
        <v/>
      </c>
      <c r="AH5" s="71" t="str">
        <f>IF(AND(OR(エントリー!$AZ10="○",エントリー!$AZ10="△"),エントリー!AI10=""),"",IF(OR(エントリー!$AZ10="○",エントリー!$AZ10="△"),エントリー!AI10,""))</f>
        <v/>
      </c>
      <c r="AI5" t="str">
        <f>IF(AND(OR(エントリー!$AZ10="○",エントリー!$AZ10="△"),エントリー!AJ10=""),"",IF(OR(エントリー!$AZ10="○",エントリー!$AZ10="△"),エントリー!AJ10,""))</f>
        <v/>
      </c>
      <c r="AJ5" t="str">
        <f>IF(AND(OR(エントリー!$AZ10="○",エントリー!$AZ10="△"),エントリー!AK10=""),"",IF(OR(エントリー!$AZ10="○",エントリー!$AZ10="△"),エントリー!AK10,""))</f>
        <v/>
      </c>
      <c r="AK5" t="str">
        <f>IF(エントリー!AZ10="△","オープン参加","")</f>
        <v/>
      </c>
    </row>
    <row r="6" spans="1:37" x14ac:dyDescent="0.15">
      <c r="A6" s="67" t="str">
        <f>IF(AND(OR(エントリー!$AZ11="○",エントリー!$AZ11="△"),エントリー!B11=""),"",IF(OR(エントリー!$AZ11="○",エントリー!$AZ11="△"),エントリー!B11,""))</f>
        <v/>
      </c>
      <c r="B6" t="str">
        <f>IF(AND(OR(エントリー!$AZ11="○",エントリー!$AZ11="△"),エントリー!C11=""),"",IF(OR(エントリー!$AZ11="○",エントリー!$AZ11="△"),エントリー!C11,""))</f>
        <v/>
      </c>
      <c r="C6" t="str">
        <f>IF(AND(OR(エントリー!$AZ11="○",エントリー!$AZ11="△"),エントリー!D11=""),"",IF(OR(エントリー!$AZ11="○",エントリー!$AZ11="△"),エントリー!D11,""))</f>
        <v/>
      </c>
      <c r="D6" s="68" t="str">
        <f>IF(AND(OR(エントリー!$AZ11="○",エントリー!$AZ11="△"),エントリー!E11=""),"",IF(OR(エントリー!$AZ11="○",エントリー!$AZ11="△"),エントリー!E11,""))</f>
        <v/>
      </c>
      <c r="E6" t="str">
        <f>IF(AND(OR(エントリー!$AZ11="○",エントリー!$AZ11="△"),エントリー!F11=""),"",IF(OR(エントリー!$AZ11="○",エントリー!$AZ11="△"),エントリー!F11,""))</f>
        <v/>
      </c>
      <c r="F6" t="str">
        <f>IF(AND(OR(エントリー!$AZ11="○",エントリー!$AZ11="△"),エントリー!G11=""),"",IF(OR(エントリー!$AZ11="○",エントリー!$AZ11="△"),エントリー!G11,""))</f>
        <v/>
      </c>
      <c r="G6" t="str">
        <f>IF(AND(OR(エントリー!$AZ11="○",エントリー!$AZ11="△"),エントリー!H11=""),"",IF(OR(エントリー!$AZ11="○",エントリー!$AZ11="△"),エントリー!H11,""))</f>
        <v/>
      </c>
      <c r="H6" t="str">
        <f>IF(AND(OR(エントリー!$AZ11="○",エントリー!$AZ11="△"),エントリー!I11=""),"",IF(OR(エントリー!$AZ11="○",エントリー!$AZ11="△"),エントリー!I11,""))</f>
        <v/>
      </c>
      <c r="I6" t="str">
        <f>IF(AND(OR(エントリー!$AZ11="○",エントリー!$AZ11="△"),エントリー!J11=""),"",IF(OR(エントリー!$AZ11="○",エントリー!$AZ11="△"),エントリー!J11,""))</f>
        <v/>
      </c>
      <c r="J6" t="str">
        <f>IF(AND(OR(エントリー!$AZ11="○",エントリー!$AZ11="△"),エントリー!K11=""),"",IF(OR(エントリー!$AZ11="○",エントリー!$AZ11="△"),エントリー!K11,""))</f>
        <v/>
      </c>
      <c r="K6" t="str">
        <f>IF(AND(OR(エントリー!$AZ11="○",エントリー!$AZ11="△"),エントリー!L11=""),"",IF(OR(エントリー!$AZ11="○",エントリー!$AZ11="△"),エントリー!L11,""))</f>
        <v/>
      </c>
      <c r="L6" s="70" t="str">
        <f>IF(AND(OR(エントリー!$AZ11="○",エントリー!$AZ11="△"),エントリー!M11=""),"",IF(OR(エントリー!$AZ11="○",エントリー!$AZ11="△"),エントリー!M11,""))</f>
        <v/>
      </c>
      <c r="M6" s="70" t="str">
        <f>IF(AND(OR(エントリー!$AZ11="○",エントリー!$AZ11="△"),エントリー!N11=""),"",IF(OR(エントリー!$AZ11="○",エントリー!$AZ11="△"),エントリー!N11,""))</f>
        <v/>
      </c>
      <c r="N6" s="70" t="str">
        <f>IF(AND(OR(エントリー!$AZ11="○",エントリー!$AZ11="△"),エントリー!O11=""),"",IF(OR(エントリー!$AZ11="○",エントリー!$AZ11="△"),エントリー!O11,""))</f>
        <v/>
      </c>
      <c r="O6" s="5" t="str">
        <f>IF(エントリー!P11="","",IF(エントリー!$AZ11="","",IF(AND(OR(エントリー!$AZ11="○",エントリー!$AZ11="△"),エントリー!AL11=""),エントリー!P11,エントリー!AL11)))</f>
        <v/>
      </c>
      <c r="P6" s="8" t="str">
        <f>IF(AND(OR(エントリー!$AZ11="○",エントリー!$AZ11="△"),エントリー!Q11=""),"",IF(OR(エントリー!$AZ11="○",エントリー!$AZ11="△"),エントリー!Q11,""))</f>
        <v/>
      </c>
      <c r="Q6" t="str">
        <f>IF(AND(OR(エントリー!$AZ11="○",エントリー!$AZ11="△"),エントリー!R11=""),"",IF(OR(エントリー!$AZ11="○",エントリー!$AZ11="△"),エントリー!R11,""))</f>
        <v/>
      </c>
      <c r="R6" s="69" t="str">
        <f>IF(AND(OR(エントリー!$AZ11="○",エントリー!$AZ11="△"),エントリー!S11=""),"",IF(OR(エントリー!$AZ11="○",エントリー!$AZ11="△"),エントリー!S11,""))</f>
        <v/>
      </c>
      <c r="S6" t="str">
        <f>IF(AND(OR(エントリー!$AZ11="○",エントリー!$AZ11="△"),エントリー!T11=""),"",IF(OR(エントリー!$AZ11="○",エントリー!$AZ11="△"),エントリー!T11,""))</f>
        <v/>
      </c>
      <c r="T6" t="str">
        <f>IF(AND(OR(エントリー!$AZ11="○",エントリー!$AZ11="△"),エントリー!U11=""),"",IF(OR(エントリー!$AZ11="○",エントリー!$AZ11="△"),エントリー!U11,""))</f>
        <v/>
      </c>
      <c r="U6" t="str">
        <f>IF(AND(OR(エントリー!$AZ11="○",エントリー!$AZ11="△"),エントリー!V11=""),"",IF(OR(エントリー!$AZ11="○",エントリー!$AZ11="△"),エントリー!V11,""))</f>
        <v/>
      </c>
      <c r="V6" t="str">
        <f>IF(AND(OR(エントリー!$AZ11="○",エントリー!$AZ11="△"),エントリー!W11=""),"",IF(OR(エントリー!$AZ11="○",エントリー!$AZ11="△"),エントリー!W11,""))</f>
        <v/>
      </c>
      <c r="W6" t="str">
        <f>IF(AND(OR(エントリー!$AZ11="○",エントリー!$AZ11="△"),エントリー!X11=""),"",IF(OR(エントリー!$AZ11="○",エントリー!$AZ11="△"),エントリー!X11,""))</f>
        <v/>
      </c>
      <c r="X6" t="str">
        <f>IF(AND(OR(エントリー!$AZ11="○",エントリー!$AZ11="△"),エントリー!Y11=""),"",IF(OR(エントリー!$AZ11="○",エントリー!$AZ11="△"),エントリー!Y11,""))</f>
        <v/>
      </c>
      <c r="Y6" t="str">
        <f>IF(AND(OR(エントリー!$AZ11="○",エントリー!$AZ11="△"),エントリー!Z11=""),"",IF(OR(エントリー!$AZ11="○",エントリー!$AZ11="△"),エントリー!Z11,""))</f>
        <v/>
      </c>
      <c r="Z6" t="str">
        <f>IF(AND(OR(エントリー!$AZ11="○",エントリー!$AZ11="△"),エントリー!AA11=""),"",IF(OR(エントリー!$AZ11="○",エントリー!$AZ11="△"),エントリー!AA11,""))</f>
        <v/>
      </c>
      <c r="AA6" t="str">
        <f>IF(AND(OR(エントリー!$AZ11="○",エントリー!$AZ11="△"),エントリー!AB11=""),"",IF(OR(エントリー!$AZ11="○",エントリー!$AZ11="△"),エントリー!AB11,""))</f>
        <v/>
      </c>
      <c r="AB6" t="str">
        <f>IF(AND(OR(エントリー!$AZ11="○",エントリー!$AZ11="△"),エントリー!AC11=""),"",IF(OR(エントリー!$AZ11="○",エントリー!$AZ11="△"),エントリー!AC11,""))</f>
        <v/>
      </c>
      <c r="AC6" t="str">
        <f>IF(AND(OR(エントリー!$AZ11="○",エントリー!$AZ11="△"),エントリー!$BA$3="通常"),エントリー!AP11,IF(AND(OR(エントリー!$AZ11="○",エントリー!$AZ11="△"),エントリー!$BA$3="国体"),エントリー!AO11,IF(AND(OR(エントリー!$AZ11="○",エントリー!$AZ11="△"),エントリー!$BA$3="OPEN"),エントリー!AQ11,IF(AND(OR(エントリー!$AZ11="○",エントリー!$AZ11="△"),エントリー!$BA$3="Jr"),エントリー!AR11,IF(AND(OR(エントリー!$AZ11="○",エントリー!$AZ11="△"),エントリー!$BA$3="MS"),エントリー!AS11,"")))))</f>
        <v/>
      </c>
      <c r="AD6" t="str">
        <f>IF(AND(OR(エントリー!$AZ11="○",エントリー!$AZ11="△"),エントリー!AE11=""),"",IF(OR(エントリー!$AZ11="○",エントリー!$AZ11="△"),エントリー!AE11,""))</f>
        <v/>
      </c>
      <c r="AE6" t="str">
        <f>IF(エントリー!AM11="","",IF(エントリー!$AZ11="","",IF(AND(OR(エントリー!$AZ11="○",エントリー!$AZ11="△"),エントリー!$BA$3="MS"),エントリー!AN11,エントリー!AM11)))</f>
        <v/>
      </c>
      <c r="AF6" t="str">
        <f t="shared" si="0"/>
        <v/>
      </c>
      <c r="AG6" t="str">
        <f>IF(AND(OR(エントリー!$AZ11="○",エントリー!$AZ11="△"),エントリー!AH11=""),"",IF(OR(エントリー!$AZ11="○",エントリー!$AZ11="△"),エントリー!AH11,""))</f>
        <v/>
      </c>
      <c r="AH6" s="71" t="str">
        <f>IF(AND(OR(エントリー!$AZ11="○",エントリー!$AZ11="△"),エントリー!AI11=""),"",IF(OR(エントリー!$AZ11="○",エントリー!$AZ11="△"),エントリー!AI11,""))</f>
        <v/>
      </c>
      <c r="AI6" t="str">
        <f>IF(AND(OR(エントリー!$AZ11="○",エントリー!$AZ11="△"),エントリー!AJ11=""),"",IF(OR(エントリー!$AZ11="○",エントリー!$AZ11="△"),エントリー!AJ11,""))</f>
        <v/>
      </c>
      <c r="AJ6" t="str">
        <f>IF(AND(OR(エントリー!$AZ11="○",エントリー!$AZ11="△"),エントリー!AK11=""),"",IF(OR(エントリー!$AZ11="○",エントリー!$AZ11="△"),エントリー!AK11,""))</f>
        <v/>
      </c>
      <c r="AK6" t="str">
        <f>IF(エントリー!AZ11="△","オープン参加","")</f>
        <v/>
      </c>
    </row>
    <row r="7" spans="1:37" x14ac:dyDescent="0.15">
      <c r="A7" s="67" t="str">
        <f>IF(AND(OR(エントリー!$AZ12="○",エントリー!$AZ12="△"),エントリー!B12=""),"",IF(OR(エントリー!$AZ12="○",エントリー!$AZ12="△"),エントリー!B12,""))</f>
        <v/>
      </c>
      <c r="B7" t="str">
        <f>IF(AND(OR(エントリー!$AZ12="○",エントリー!$AZ12="△"),エントリー!C12=""),"",IF(OR(エントリー!$AZ12="○",エントリー!$AZ12="△"),エントリー!C12,""))</f>
        <v/>
      </c>
      <c r="C7" t="str">
        <f>IF(AND(OR(エントリー!$AZ12="○",エントリー!$AZ12="△"),エントリー!D12=""),"",IF(OR(エントリー!$AZ12="○",エントリー!$AZ12="△"),エントリー!D12,""))</f>
        <v/>
      </c>
      <c r="D7" s="68" t="str">
        <f>IF(AND(OR(エントリー!$AZ12="○",エントリー!$AZ12="△"),エントリー!E12=""),"",IF(OR(エントリー!$AZ12="○",エントリー!$AZ12="△"),エントリー!E12,""))</f>
        <v/>
      </c>
      <c r="E7" t="str">
        <f>IF(AND(OR(エントリー!$AZ12="○",エントリー!$AZ12="△"),エントリー!F12=""),"",IF(OR(エントリー!$AZ12="○",エントリー!$AZ12="△"),エントリー!F12,""))</f>
        <v/>
      </c>
      <c r="F7" t="str">
        <f>IF(AND(OR(エントリー!$AZ12="○",エントリー!$AZ12="△"),エントリー!G12=""),"",IF(OR(エントリー!$AZ12="○",エントリー!$AZ12="△"),エントリー!G12,""))</f>
        <v/>
      </c>
      <c r="G7" t="str">
        <f>IF(AND(OR(エントリー!$AZ12="○",エントリー!$AZ12="△"),エントリー!H12=""),"",IF(OR(エントリー!$AZ12="○",エントリー!$AZ12="△"),エントリー!H12,""))</f>
        <v/>
      </c>
      <c r="H7" t="str">
        <f>IF(AND(OR(エントリー!$AZ12="○",エントリー!$AZ12="△"),エントリー!I12=""),"",IF(OR(エントリー!$AZ12="○",エントリー!$AZ12="△"),エントリー!I12,""))</f>
        <v/>
      </c>
      <c r="I7" t="str">
        <f>IF(AND(OR(エントリー!$AZ12="○",エントリー!$AZ12="△"),エントリー!J12=""),"",IF(OR(エントリー!$AZ12="○",エントリー!$AZ12="△"),エントリー!J12,""))</f>
        <v/>
      </c>
      <c r="J7" t="str">
        <f>IF(AND(OR(エントリー!$AZ12="○",エントリー!$AZ12="△"),エントリー!K12=""),"",IF(OR(エントリー!$AZ12="○",エントリー!$AZ12="△"),エントリー!K12,""))</f>
        <v/>
      </c>
      <c r="K7" t="str">
        <f>IF(AND(OR(エントリー!$AZ12="○",エントリー!$AZ12="△"),エントリー!L12=""),"",IF(OR(エントリー!$AZ12="○",エントリー!$AZ12="△"),エントリー!L12,""))</f>
        <v/>
      </c>
      <c r="L7" s="70" t="str">
        <f>IF(AND(OR(エントリー!$AZ12="○",エントリー!$AZ12="△"),エントリー!M12=""),"",IF(OR(エントリー!$AZ12="○",エントリー!$AZ12="△"),エントリー!M12,""))</f>
        <v/>
      </c>
      <c r="M7" s="70" t="str">
        <f>IF(AND(OR(エントリー!$AZ12="○",エントリー!$AZ12="△"),エントリー!N12=""),"",IF(OR(エントリー!$AZ12="○",エントリー!$AZ12="△"),エントリー!N12,""))</f>
        <v/>
      </c>
      <c r="N7" s="70" t="str">
        <f>IF(AND(OR(エントリー!$AZ12="○",エントリー!$AZ12="△"),エントリー!O12=""),"",IF(OR(エントリー!$AZ12="○",エントリー!$AZ12="△"),エントリー!O12,""))</f>
        <v/>
      </c>
      <c r="O7" s="5" t="str">
        <f>IF(エントリー!P12="","",IF(エントリー!$AZ12="","",IF(AND(OR(エントリー!$AZ12="○",エントリー!$AZ12="△"),エントリー!AL12=""),エントリー!P12,エントリー!AL12)))</f>
        <v/>
      </c>
      <c r="P7" s="8" t="str">
        <f>IF(AND(OR(エントリー!$AZ12="○",エントリー!$AZ12="△"),エントリー!Q12=""),"",IF(OR(エントリー!$AZ12="○",エントリー!$AZ12="△"),エントリー!Q12,""))</f>
        <v/>
      </c>
      <c r="Q7" t="str">
        <f>IF(AND(OR(エントリー!$AZ12="○",エントリー!$AZ12="△"),エントリー!R12=""),"",IF(OR(エントリー!$AZ12="○",エントリー!$AZ12="△"),エントリー!R12,""))</f>
        <v/>
      </c>
      <c r="R7" s="69" t="str">
        <f>IF(AND(OR(エントリー!$AZ12="○",エントリー!$AZ12="△"),エントリー!S12=""),"",IF(OR(エントリー!$AZ12="○",エントリー!$AZ12="△"),エントリー!S12,""))</f>
        <v/>
      </c>
      <c r="S7" t="str">
        <f>IF(AND(OR(エントリー!$AZ12="○",エントリー!$AZ12="△"),エントリー!T12=""),"",IF(OR(エントリー!$AZ12="○",エントリー!$AZ12="△"),エントリー!T12,""))</f>
        <v/>
      </c>
      <c r="T7" t="str">
        <f>IF(AND(OR(エントリー!$AZ12="○",エントリー!$AZ12="△"),エントリー!U12=""),"",IF(OR(エントリー!$AZ12="○",エントリー!$AZ12="△"),エントリー!U12,""))</f>
        <v/>
      </c>
      <c r="U7" t="str">
        <f>IF(AND(OR(エントリー!$AZ12="○",エントリー!$AZ12="△"),エントリー!V12=""),"",IF(OR(エントリー!$AZ12="○",エントリー!$AZ12="△"),エントリー!V12,""))</f>
        <v/>
      </c>
      <c r="V7" t="str">
        <f>IF(AND(OR(エントリー!$AZ12="○",エントリー!$AZ12="△"),エントリー!W12=""),"",IF(OR(エントリー!$AZ12="○",エントリー!$AZ12="△"),エントリー!W12,""))</f>
        <v/>
      </c>
      <c r="W7" t="str">
        <f>IF(AND(OR(エントリー!$AZ12="○",エントリー!$AZ12="△"),エントリー!X12=""),"",IF(OR(エントリー!$AZ12="○",エントリー!$AZ12="△"),エントリー!X12,""))</f>
        <v/>
      </c>
      <c r="X7" t="str">
        <f>IF(AND(OR(エントリー!$AZ12="○",エントリー!$AZ12="△"),エントリー!Y12=""),"",IF(OR(エントリー!$AZ12="○",エントリー!$AZ12="△"),エントリー!Y12,""))</f>
        <v/>
      </c>
      <c r="Y7" t="str">
        <f>IF(AND(OR(エントリー!$AZ12="○",エントリー!$AZ12="△"),エントリー!Z12=""),"",IF(OR(エントリー!$AZ12="○",エントリー!$AZ12="△"),エントリー!Z12,""))</f>
        <v/>
      </c>
      <c r="Z7" t="str">
        <f>IF(AND(OR(エントリー!$AZ12="○",エントリー!$AZ12="△"),エントリー!AA12=""),"",IF(OR(エントリー!$AZ12="○",エントリー!$AZ12="△"),エントリー!AA12,""))</f>
        <v/>
      </c>
      <c r="AA7" t="str">
        <f>IF(AND(OR(エントリー!$AZ12="○",エントリー!$AZ12="△"),エントリー!AB12=""),"",IF(OR(エントリー!$AZ12="○",エントリー!$AZ12="△"),エントリー!AB12,""))</f>
        <v/>
      </c>
      <c r="AB7" t="str">
        <f>IF(AND(OR(エントリー!$AZ12="○",エントリー!$AZ12="△"),エントリー!AC12=""),"",IF(OR(エントリー!$AZ12="○",エントリー!$AZ12="△"),エントリー!AC12,""))</f>
        <v/>
      </c>
      <c r="AC7" t="str">
        <f>IF(AND(OR(エントリー!$AZ12="○",エントリー!$AZ12="△"),エントリー!$BA$3="通常"),エントリー!AP12,IF(AND(OR(エントリー!$AZ12="○",エントリー!$AZ12="△"),エントリー!$BA$3="国体"),エントリー!AO12,IF(AND(OR(エントリー!$AZ12="○",エントリー!$AZ12="△"),エントリー!$BA$3="OPEN"),エントリー!AQ12,IF(AND(OR(エントリー!$AZ12="○",エントリー!$AZ12="△"),エントリー!$BA$3="Jr"),エントリー!AR12,IF(AND(OR(エントリー!$AZ12="○",エントリー!$AZ12="△"),エントリー!$BA$3="MS"),エントリー!AS12,"")))))</f>
        <v/>
      </c>
      <c r="AD7" t="str">
        <f>IF(AND(OR(エントリー!$AZ12="○",エントリー!$AZ12="△"),エントリー!AE12=""),"",IF(OR(エントリー!$AZ12="○",エントリー!$AZ12="△"),エントリー!AE12,""))</f>
        <v/>
      </c>
      <c r="AE7" t="str">
        <f>IF(エントリー!AM12="","",IF(エントリー!$AZ12="","",IF(AND(OR(エントリー!$AZ12="○",エントリー!$AZ12="△"),エントリー!$BA$3="MS"),エントリー!AN12,エントリー!AM12)))</f>
        <v/>
      </c>
      <c r="AF7" t="str">
        <f t="shared" si="0"/>
        <v/>
      </c>
      <c r="AG7" t="str">
        <f>IF(AND(OR(エントリー!$AZ12="○",エントリー!$AZ12="△"),エントリー!AH12=""),"",IF(OR(エントリー!$AZ12="○",エントリー!$AZ12="△"),エントリー!AH12,""))</f>
        <v/>
      </c>
      <c r="AH7" s="71" t="str">
        <f>IF(AND(OR(エントリー!$AZ12="○",エントリー!$AZ12="△"),エントリー!AI12=""),"",IF(OR(エントリー!$AZ12="○",エントリー!$AZ12="△"),エントリー!AI12,""))</f>
        <v/>
      </c>
      <c r="AI7" t="str">
        <f>IF(AND(OR(エントリー!$AZ12="○",エントリー!$AZ12="△"),エントリー!AJ12=""),"",IF(OR(エントリー!$AZ12="○",エントリー!$AZ12="△"),エントリー!AJ12,""))</f>
        <v/>
      </c>
      <c r="AJ7" t="str">
        <f>IF(AND(OR(エントリー!$AZ12="○",エントリー!$AZ12="△"),エントリー!AK12=""),"",IF(OR(エントリー!$AZ12="○",エントリー!$AZ12="△"),エントリー!AK12,""))</f>
        <v/>
      </c>
      <c r="AK7" t="str">
        <f>IF(エントリー!AZ12="△","オープン参加","")</f>
        <v/>
      </c>
    </row>
    <row r="8" spans="1:37" x14ac:dyDescent="0.15">
      <c r="A8" s="67" t="str">
        <f>IF(AND(OR(エントリー!$AZ13="○",エントリー!$AZ13="△"),エントリー!B13=""),"",IF(OR(エントリー!$AZ13="○",エントリー!$AZ13="△"),エントリー!B13,""))</f>
        <v/>
      </c>
      <c r="B8" t="str">
        <f>IF(AND(OR(エントリー!$AZ13="○",エントリー!$AZ13="△"),エントリー!C13=""),"",IF(OR(エントリー!$AZ13="○",エントリー!$AZ13="△"),エントリー!C13,""))</f>
        <v/>
      </c>
      <c r="C8" t="str">
        <f>IF(AND(OR(エントリー!$AZ13="○",エントリー!$AZ13="△"),エントリー!D13=""),"",IF(OR(エントリー!$AZ13="○",エントリー!$AZ13="△"),エントリー!D13,""))</f>
        <v/>
      </c>
      <c r="D8" s="68" t="str">
        <f>IF(AND(OR(エントリー!$AZ13="○",エントリー!$AZ13="△"),エントリー!E13=""),"",IF(OR(エントリー!$AZ13="○",エントリー!$AZ13="△"),エントリー!E13,""))</f>
        <v/>
      </c>
      <c r="E8" t="str">
        <f>IF(AND(OR(エントリー!$AZ13="○",エントリー!$AZ13="△"),エントリー!F13=""),"",IF(OR(エントリー!$AZ13="○",エントリー!$AZ13="△"),エントリー!F13,""))</f>
        <v/>
      </c>
      <c r="F8" t="str">
        <f>IF(AND(OR(エントリー!$AZ13="○",エントリー!$AZ13="△"),エントリー!G13=""),"",IF(OR(エントリー!$AZ13="○",エントリー!$AZ13="△"),エントリー!G13,""))</f>
        <v/>
      </c>
      <c r="G8" t="str">
        <f>IF(AND(OR(エントリー!$AZ13="○",エントリー!$AZ13="△"),エントリー!H13=""),"",IF(OR(エントリー!$AZ13="○",エントリー!$AZ13="△"),エントリー!H13,""))</f>
        <v/>
      </c>
      <c r="H8" t="str">
        <f>IF(AND(OR(エントリー!$AZ13="○",エントリー!$AZ13="△"),エントリー!I13=""),"",IF(OR(エントリー!$AZ13="○",エントリー!$AZ13="△"),エントリー!I13,""))</f>
        <v/>
      </c>
      <c r="I8" t="str">
        <f>IF(AND(OR(エントリー!$AZ13="○",エントリー!$AZ13="△"),エントリー!J13=""),"",IF(OR(エントリー!$AZ13="○",エントリー!$AZ13="△"),エントリー!J13,""))</f>
        <v/>
      </c>
      <c r="J8" t="str">
        <f>IF(AND(OR(エントリー!$AZ13="○",エントリー!$AZ13="△"),エントリー!K13=""),"",IF(OR(エントリー!$AZ13="○",エントリー!$AZ13="△"),エントリー!K13,""))</f>
        <v/>
      </c>
      <c r="K8" t="str">
        <f>IF(AND(OR(エントリー!$AZ13="○",エントリー!$AZ13="△"),エントリー!L13=""),"",IF(OR(エントリー!$AZ13="○",エントリー!$AZ13="△"),エントリー!L13,""))</f>
        <v/>
      </c>
      <c r="L8" s="70" t="str">
        <f>IF(AND(OR(エントリー!$AZ13="○",エントリー!$AZ13="△"),エントリー!M13=""),"",IF(OR(エントリー!$AZ13="○",エントリー!$AZ13="△"),エントリー!M13,""))</f>
        <v/>
      </c>
      <c r="M8" s="70" t="str">
        <f>IF(AND(OR(エントリー!$AZ13="○",エントリー!$AZ13="△"),エントリー!N13=""),"",IF(OR(エントリー!$AZ13="○",エントリー!$AZ13="△"),エントリー!N13,""))</f>
        <v/>
      </c>
      <c r="N8" s="70" t="str">
        <f>IF(AND(OR(エントリー!$AZ13="○",エントリー!$AZ13="△"),エントリー!O13=""),"",IF(OR(エントリー!$AZ13="○",エントリー!$AZ13="△"),エントリー!O13,""))</f>
        <v/>
      </c>
      <c r="O8" s="5" t="str">
        <f>IF(エントリー!P13="","",IF(エントリー!$AZ13="","",IF(AND(OR(エントリー!$AZ13="○",エントリー!$AZ13="△"),エントリー!AL13=""),エントリー!P13,エントリー!AL13)))</f>
        <v/>
      </c>
      <c r="P8" s="8" t="str">
        <f>IF(AND(OR(エントリー!$AZ13="○",エントリー!$AZ13="△"),エントリー!Q13=""),"",IF(OR(エントリー!$AZ13="○",エントリー!$AZ13="△"),エントリー!Q13,""))</f>
        <v/>
      </c>
      <c r="Q8" t="str">
        <f>IF(AND(OR(エントリー!$AZ13="○",エントリー!$AZ13="△"),エントリー!R13=""),"",IF(OR(エントリー!$AZ13="○",エントリー!$AZ13="△"),エントリー!R13,""))</f>
        <v/>
      </c>
      <c r="R8" s="69" t="str">
        <f>IF(AND(OR(エントリー!$AZ13="○",エントリー!$AZ13="△"),エントリー!S13=""),"",IF(OR(エントリー!$AZ13="○",エントリー!$AZ13="△"),エントリー!S13,""))</f>
        <v/>
      </c>
      <c r="S8" t="str">
        <f>IF(AND(OR(エントリー!$AZ13="○",エントリー!$AZ13="△"),エントリー!T13=""),"",IF(OR(エントリー!$AZ13="○",エントリー!$AZ13="△"),エントリー!T13,""))</f>
        <v/>
      </c>
      <c r="T8" t="str">
        <f>IF(AND(OR(エントリー!$AZ13="○",エントリー!$AZ13="△"),エントリー!U13=""),"",IF(OR(エントリー!$AZ13="○",エントリー!$AZ13="△"),エントリー!U13,""))</f>
        <v/>
      </c>
      <c r="U8" t="str">
        <f>IF(AND(OR(エントリー!$AZ13="○",エントリー!$AZ13="△"),エントリー!V13=""),"",IF(OR(エントリー!$AZ13="○",エントリー!$AZ13="△"),エントリー!V13,""))</f>
        <v/>
      </c>
      <c r="V8" t="str">
        <f>IF(AND(OR(エントリー!$AZ13="○",エントリー!$AZ13="△"),エントリー!W13=""),"",IF(OR(エントリー!$AZ13="○",エントリー!$AZ13="△"),エントリー!W13,""))</f>
        <v/>
      </c>
      <c r="W8" t="str">
        <f>IF(AND(OR(エントリー!$AZ13="○",エントリー!$AZ13="△"),エントリー!X13=""),"",IF(OR(エントリー!$AZ13="○",エントリー!$AZ13="△"),エントリー!X13,""))</f>
        <v/>
      </c>
      <c r="X8" t="str">
        <f>IF(AND(OR(エントリー!$AZ13="○",エントリー!$AZ13="△"),エントリー!Y13=""),"",IF(OR(エントリー!$AZ13="○",エントリー!$AZ13="△"),エントリー!Y13,""))</f>
        <v/>
      </c>
      <c r="Y8" t="str">
        <f>IF(AND(OR(エントリー!$AZ13="○",エントリー!$AZ13="△"),エントリー!Z13=""),"",IF(OR(エントリー!$AZ13="○",エントリー!$AZ13="△"),エントリー!Z13,""))</f>
        <v/>
      </c>
      <c r="Z8" t="str">
        <f>IF(AND(OR(エントリー!$AZ13="○",エントリー!$AZ13="△"),エントリー!AA13=""),"",IF(OR(エントリー!$AZ13="○",エントリー!$AZ13="△"),エントリー!AA13,""))</f>
        <v/>
      </c>
      <c r="AA8" t="str">
        <f>IF(AND(OR(エントリー!$AZ13="○",エントリー!$AZ13="△"),エントリー!AB13=""),"",IF(OR(エントリー!$AZ13="○",エントリー!$AZ13="△"),エントリー!AB13,""))</f>
        <v/>
      </c>
      <c r="AB8" t="str">
        <f>IF(AND(OR(エントリー!$AZ13="○",エントリー!$AZ13="△"),エントリー!AC13=""),"",IF(OR(エントリー!$AZ13="○",エントリー!$AZ13="△"),エントリー!AC13,""))</f>
        <v/>
      </c>
      <c r="AC8" t="str">
        <f>IF(AND(OR(エントリー!$AZ13="○",エントリー!$AZ13="△"),エントリー!$BA$3="通常"),エントリー!AP13,IF(AND(OR(エントリー!$AZ13="○",エントリー!$AZ13="△"),エントリー!$BA$3="国体"),エントリー!AO13,IF(AND(OR(エントリー!$AZ13="○",エントリー!$AZ13="△"),エントリー!$BA$3="OPEN"),エントリー!AQ13,IF(AND(OR(エントリー!$AZ13="○",エントリー!$AZ13="△"),エントリー!$BA$3="Jr"),エントリー!AR13,IF(AND(OR(エントリー!$AZ13="○",エントリー!$AZ13="△"),エントリー!$BA$3="MS"),エントリー!AS13,"")))))</f>
        <v/>
      </c>
      <c r="AD8" t="str">
        <f>IF(AND(OR(エントリー!$AZ13="○",エントリー!$AZ13="△"),エントリー!AE13=""),"",IF(OR(エントリー!$AZ13="○",エントリー!$AZ13="△"),エントリー!AE13,""))</f>
        <v/>
      </c>
      <c r="AE8" t="str">
        <f>IF(エントリー!AM13="","",IF(エントリー!$AZ13="","",IF(AND(OR(エントリー!$AZ13="○",エントリー!$AZ13="△"),エントリー!$BA$3="MS"),エントリー!AN13,エントリー!AM13)))</f>
        <v/>
      </c>
      <c r="AF8" t="str">
        <f t="shared" si="0"/>
        <v/>
      </c>
      <c r="AG8" t="str">
        <f>IF(AND(OR(エントリー!$AZ13="○",エントリー!$AZ13="△"),エントリー!AH13=""),"",IF(OR(エントリー!$AZ13="○",エントリー!$AZ13="△"),エントリー!AH13,""))</f>
        <v/>
      </c>
      <c r="AH8" s="71" t="str">
        <f>IF(AND(OR(エントリー!$AZ13="○",エントリー!$AZ13="△"),エントリー!AI13=""),"",IF(OR(エントリー!$AZ13="○",エントリー!$AZ13="△"),エントリー!AI13,""))</f>
        <v/>
      </c>
      <c r="AI8" t="str">
        <f>IF(AND(OR(エントリー!$AZ13="○",エントリー!$AZ13="△"),エントリー!AJ13=""),"",IF(OR(エントリー!$AZ13="○",エントリー!$AZ13="△"),エントリー!AJ13,""))</f>
        <v/>
      </c>
      <c r="AJ8" t="str">
        <f>IF(AND(OR(エントリー!$AZ13="○",エントリー!$AZ13="△"),エントリー!AK13=""),"",IF(OR(エントリー!$AZ13="○",エントリー!$AZ13="△"),エントリー!AK13,""))</f>
        <v/>
      </c>
      <c r="AK8" t="str">
        <f>IF(エントリー!AZ13="△","オープン参加","")</f>
        <v/>
      </c>
    </row>
    <row r="9" spans="1:37" x14ac:dyDescent="0.15">
      <c r="A9" s="67" t="str">
        <f>IF(AND(OR(エントリー!$AZ14="○",エントリー!$AZ14="△"),エントリー!B14=""),"",IF(OR(エントリー!$AZ14="○",エントリー!$AZ14="△"),エントリー!B14,""))</f>
        <v/>
      </c>
      <c r="B9" t="str">
        <f>IF(AND(OR(エントリー!$AZ14="○",エントリー!$AZ14="△"),エントリー!C14=""),"",IF(OR(エントリー!$AZ14="○",エントリー!$AZ14="△"),エントリー!C14,""))</f>
        <v/>
      </c>
      <c r="C9" t="str">
        <f>IF(AND(OR(エントリー!$AZ14="○",エントリー!$AZ14="△"),エントリー!D14=""),"",IF(OR(エントリー!$AZ14="○",エントリー!$AZ14="△"),エントリー!D14,""))</f>
        <v/>
      </c>
      <c r="D9" s="68" t="str">
        <f>IF(AND(OR(エントリー!$AZ14="○",エントリー!$AZ14="△"),エントリー!E14=""),"",IF(OR(エントリー!$AZ14="○",エントリー!$AZ14="△"),エントリー!E14,""))</f>
        <v/>
      </c>
      <c r="E9" t="str">
        <f>IF(AND(OR(エントリー!$AZ14="○",エントリー!$AZ14="△"),エントリー!F14=""),"",IF(OR(エントリー!$AZ14="○",エントリー!$AZ14="△"),エントリー!F14,""))</f>
        <v/>
      </c>
      <c r="F9" t="str">
        <f>IF(AND(OR(エントリー!$AZ14="○",エントリー!$AZ14="△"),エントリー!G14=""),"",IF(OR(エントリー!$AZ14="○",エントリー!$AZ14="△"),エントリー!G14,""))</f>
        <v/>
      </c>
      <c r="G9" t="str">
        <f>IF(AND(OR(エントリー!$AZ14="○",エントリー!$AZ14="△"),エントリー!H14=""),"",IF(OR(エントリー!$AZ14="○",エントリー!$AZ14="△"),エントリー!H14,""))</f>
        <v/>
      </c>
      <c r="H9" t="str">
        <f>IF(AND(OR(エントリー!$AZ14="○",エントリー!$AZ14="△"),エントリー!I14=""),"",IF(OR(エントリー!$AZ14="○",エントリー!$AZ14="△"),エントリー!I14,""))</f>
        <v/>
      </c>
      <c r="I9" t="str">
        <f>IF(AND(OR(エントリー!$AZ14="○",エントリー!$AZ14="△"),エントリー!J14=""),"",IF(OR(エントリー!$AZ14="○",エントリー!$AZ14="△"),エントリー!J14,""))</f>
        <v/>
      </c>
      <c r="J9" t="str">
        <f>IF(AND(OR(エントリー!$AZ14="○",エントリー!$AZ14="△"),エントリー!K14=""),"",IF(OR(エントリー!$AZ14="○",エントリー!$AZ14="△"),エントリー!K14,""))</f>
        <v/>
      </c>
      <c r="K9" t="str">
        <f>IF(AND(OR(エントリー!$AZ14="○",エントリー!$AZ14="△"),エントリー!L14=""),"",IF(OR(エントリー!$AZ14="○",エントリー!$AZ14="△"),エントリー!L14,""))</f>
        <v/>
      </c>
      <c r="L9" s="70" t="str">
        <f>IF(AND(OR(エントリー!$AZ14="○",エントリー!$AZ14="△"),エントリー!M14=""),"",IF(OR(エントリー!$AZ14="○",エントリー!$AZ14="△"),エントリー!M14,""))</f>
        <v/>
      </c>
      <c r="M9" s="70" t="str">
        <f>IF(AND(OR(エントリー!$AZ14="○",エントリー!$AZ14="△"),エントリー!N14=""),"",IF(OR(エントリー!$AZ14="○",エントリー!$AZ14="△"),エントリー!N14,""))</f>
        <v/>
      </c>
      <c r="N9" s="70" t="str">
        <f>IF(AND(OR(エントリー!$AZ14="○",エントリー!$AZ14="△"),エントリー!O14=""),"",IF(OR(エントリー!$AZ14="○",エントリー!$AZ14="△"),エントリー!O14,""))</f>
        <v/>
      </c>
      <c r="O9" s="5" t="str">
        <f>IF(エントリー!P14="","",IF(エントリー!$AZ14="","",IF(AND(OR(エントリー!$AZ14="○",エントリー!$AZ14="△"),エントリー!AL14=""),エントリー!P14,エントリー!AL14)))</f>
        <v/>
      </c>
      <c r="P9" s="8" t="str">
        <f>IF(AND(OR(エントリー!$AZ14="○",エントリー!$AZ14="△"),エントリー!Q14=""),"",IF(OR(エントリー!$AZ14="○",エントリー!$AZ14="△"),エントリー!Q14,""))</f>
        <v/>
      </c>
      <c r="Q9" t="str">
        <f>IF(AND(OR(エントリー!$AZ14="○",エントリー!$AZ14="△"),エントリー!R14=""),"",IF(OR(エントリー!$AZ14="○",エントリー!$AZ14="△"),エントリー!R14,""))</f>
        <v/>
      </c>
      <c r="R9" s="69" t="str">
        <f>IF(AND(OR(エントリー!$AZ14="○",エントリー!$AZ14="△"),エントリー!S14=""),"",IF(OR(エントリー!$AZ14="○",エントリー!$AZ14="△"),エントリー!S14,""))</f>
        <v/>
      </c>
      <c r="S9" t="str">
        <f>IF(AND(OR(エントリー!$AZ14="○",エントリー!$AZ14="△"),エントリー!T14=""),"",IF(OR(エントリー!$AZ14="○",エントリー!$AZ14="△"),エントリー!T14,""))</f>
        <v/>
      </c>
      <c r="T9" t="str">
        <f>IF(AND(OR(エントリー!$AZ14="○",エントリー!$AZ14="△"),エントリー!U14=""),"",IF(OR(エントリー!$AZ14="○",エントリー!$AZ14="△"),エントリー!U14,""))</f>
        <v/>
      </c>
      <c r="U9" t="str">
        <f>IF(AND(OR(エントリー!$AZ14="○",エントリー!$AZ14="△"),エントリー!V14=""),"",IF(OR(エントリー!$AZ14="○",エントリー!$AZ14="△"),エントリー!V14,""))</f>
        <v/>
      </c>
      <c r="V9" t="str">
        <f>IF(AND(OR(エントリー!$AZ14="○",エントリー!$AZ14="△"),エントリー!W14=""),"",IF(OR(エントリー!$AZ14="○",エントリー!$AZ14="△"),エントリー!W14,""))</f>
        <v/>
      </c>
      <c r="W9" t="str">
        <f>IF(AND(OR(エントリー!$AZ14="○",エントリー!$AZ14="△"),エントリー!X14=""),"",IF(OR(エントリー!$AZ14="○",エントリー!$AZ14="△"),エントリー!X14,""))</f>
        <v/>
      </c>
      <c r="X9" t="str">
        <f>IF(AND(OR(エントリー!$AZ14="○",エントリー!$AZ14="△"),エントリー!Y14=""),"",IF(OR(エントリー!$AZ14="○",エントリー!$AZ14="△"),エントリー!Y14,""))</f>
        <v/>
      </c>
      <c r="Y9" t="str">
        <f>IF(AND(OR(エントリー!$AZ14="○",エントリー!$AZ14="△"),エントリー!Z14=""),"",IF(OR(エントリー!$AZ14="○",エントリー!$AZ14="△"),エントリー!Z14,""))</f>
        <v/>
      </c>
      <c r="Z9" t="str">
        <f>IF(AND(OR(エントリー!$AZ14="○",エントリー!$AZ14="△"),エントリー!AA14=""),"",IF(OR(エントリー!$AZ14="○",エントリー!$AZ14="△"),エントリー!AA14,""))</f>
        <v/>
      </c>
      <c r="AA9" t="str">
        <f>IF(AND(OR(エントリー!$AZ14="○",エントリー!$AZ14="△"),エントリー!AB14=""),"",IF(OR(エントリー!$AZ14="○",エントリー!$AZ14="△"),エントリー!AB14,""))</f>
        <v/>
      </c>
      <c r="AB9" t="str">
        <f>IF(AND(OR(エントリー!$AZ14="○",エントリー!$AZ14="△"),エントリー!AC14=""),"",IF(OR(エントリー!$AZ14="○",エントリー!$AZ14="△"),エントリー!AC14,""))</f>
        <v/>
      </c>
      <c r="AC9" t="str">
        <f>IF(AND(OR(エントリー!$AZ14="○",エントリー!$AZ14="△"),エントリー!$BA$3="通常"),エントリー!AP14,IF(AND(OR(エントリー!$AZ14="○",エントリー!$AZ14="△"),エントリー!$BA$3="国体"),エントリー!AO14,IF(AND(OR(エントリー!$AZ14="○",エントリー!$AZ14="△"),エントリー!$BA$3="OPEN"),エントリー!AQ14,IF(AND(OR(エントリー!$AZ14="○",エントリー!$AZ14="△"),エントリー!$BA$3="Jr"),エントリー!AR14,IF(AND(OR(エントリー!$AZ14="○",エントリー!$AZ14="△"),エントリー!$BA$3="MS"),エントリー!AS14,"")))))</f>
        <v/>
      </c>
      <c r="AD9" t="str">
        <f>IF(AND(OR(エントリー!$AZ14="○",エントリー!$AZ14="△"),エントリー!AE14=""),"",IF(OR(エントリー!$AZ14="○",エントリー!$AZ14="△"),エントリー!AE14,""))</f>
        <v/>
      </c>
      <c r="AE9" t="str">
        <f>IF(エントリー!AM14="","",IF(エントリー!$AZ14="","",IF(AND(OR(エントリー!$AZ14="○",エントリー!$AZ14="△"),エントリー!$BA$3="MS"),エントリー!AN14,エントリー!AM14)))</f>
        <v/>
      </c>
      <c r="AF9" t="str">
        <f t="shared" si="0"/>
        <v/>
      </c>
      <c r="AG9" t="str">
        <f>IF(AND(OR(エントリー!$AZ14="○",エントリー!$AZ14="△"),エントリー!AH14=""),"",IF(OR(エントリー!$AZ14="○",エントリー!$AZ14="△"),エントリー!AH14,""))</f>
        <v/>
      </c>
      <c r="AH9" s="71" t="str">
        <f>IF(AND(OR(エントリー!$AZ14="○",エントリー!$AZ14="△"),エントリー!AI14=""),"",IF(OR(エントリー!$AZ14="○",エントリー!$AZ14="△"),エントリー!AI14,""))</f>
        <v/>
      </c>
      <c r="AI9" t="str">
        <f>IF(AND(OR(エントリー!$AZ14="○",エントリー!$AZ14="△"),エントリー!AJ14=""),"",IF(OR(エントリー!$AZ14="○",エントリー!$AZ14="△"),エントリー!AJ14,""))</f>
        <v/>
      </c>
      <c r="AJ9" t="str">
        <f>IF(AND(OR(エントリー!$AZ14="○",エントリー!$AZ14="△"),エントリー!AK14=""),"",IF(OR(エントリー!$AZ14="○",エントリー!$AZ14="△"),エントリー!AK14,""))</f>
        <v/>
      </c>
      <c r="AK9" t="str">
        <f>IF(エントリー!AZ14="△","オープン参加","")</f>
        <v/>
      </c>
    </row>
    <row r="10" spans="1:37" x14ac:dyDescent="0.15">
      <c r="A10" s="67" t="str">
        <f>IF(AND(OR(エントリー!$AZ15="○",エントリー!$AZ15="△"),エントリー!B15=""),"",IF(OR(エントリー!$AZ15="○",エントリー!$AZ15="△"),エントリー!B15,""))</f>
        <v/>
      </c>
      <c r="B10" t="str">
        <f>IF(AND(OR(エントリー!$AZ15="○",エントリー!$AZ15="△"),エントリー!C15=""),"",IF(OR(エントリー!$AZ15="○",エントリー!$AZ15="△"),エントリー!C15,""))</f>
        <v/>
      </c>
      <c r="C10" t="str">
        <f>IF(AND(OR(エントリー!$AZ15="○",エントリー!$AZ15="△"),エントリー!D15=""),"",IF(OR(エントリー!$AZ15="○",エントリー!$AZ15="△"),エントリー!D15,""))</f>
        <v/>
      </c>
      <c r="D10" s="68" t="str">
        <f>IF(AND(OR(エントリー!$AZ15="○",エントリー!$AZ15="△"),エントリー!E15=""),"",IF(OR(エントリー!$AZ15="○",エントリー!$AZ15="△"),エントリー!E15,""))</f>
        <v/>
      </c>
      <c r="E10" t="str">
        <f>IF(AND(OR(エントリー!$AZ15="○",エントリー!$AZ15="△"),エントリー!F15=""),"",IF(OR(エントリー!$AZ15="○",エントリー!$AZ15="△"),エントリー!F15,""))</f>
        <v/>
      </c>
      <c r="F10" t="str">
        <f>IF(AND(OR(エントリー!$AZ15="○",エントリー!$AZ15="△"),エントリー!G15=""),"",IF(OR(エントリー!$AZ15="○",エントリー!$AZ15="△"),エントリー!G15,""))</f>
        <v/>
      </c>
      <c r="G10" t="str">
        <f>IF(AND(OR(エントリー!$AZ15="○",エントリー!$AZ15="△"),エントリー!H15=""),"",IF(OR(エントリー!$AZ15="○",エントリー!$AZ15="△"),エントリー!H15,""))</f>
        <v/>
      </c>
      <c r="H10" t="str">
        <f>IF(AND(OR(エントリー!$AZ15="○",エントリー!$AZ15="△"),エントリー!I15=""),"",IF(OR(エントリー!$AZ15="○",エントリー!$AZ15="△"),エントリー!I15,""))</f>
        <v/>
      </c>
      <c r="I10" t="str">
        <f>IF(AND(OR(エントリー!$AZ15="○",エントリー!$AZ15="△"),エントリー!J15=""),"",IF(OR(エントリー!$AZ15="○",エントリー!$AZ15="△"),エントリー!J15,""))</f>
        <v/>
      </c>
      <c r="J10" t="str">
        <f>IF(AND(OR(エントリー!$AZ15="○",エントリー!$AZ15="△"),エントリー!K15=""),"",IF(OR(エントリー!$AZ15="○",エントリー!$AZ15="△"),エントリー!K15,""))</f>
        <v/>
      </c>
      <c r="K10" t="str">
        <f>IF(AND(OR(エントリー!$AZ15="○",エントリー!$AZ15="△"),エントリー!L15=""),"",IF(OR(エントリー!$AZ15="○",エントリー!$AZ15="△"),エントリー!L15,""))</f>
        <v/>
      </c>
      <c r="L10" s="70" t="str">
        <f>IF(AND(OR(エントリー!$AZ15="○",エントリー!$AZ15="△"),エントリー!M15=""),"",IF(OR(エントリー!$AZ15="○",エントリー!$AZ15="△"),エントリー!M15,""))</f>
        <v/>
      </c>
      <c r="M10" s="70" t="str">
        <f>IF(AND(OR(エントリー!$AZ15="○",エントリー!$AZ15="△"),エントリー!N15=""),"",IF(OR(エントリー!$AZ15="○",エントリー!$AZ15="△"),エントリー!N15,""))</f>
        <v/>
      </c>
      <c r="N10" s="70" t="str">
        <f>IF(AND(OR(エントリー!$AZ15="○",エントリー!$AZ15="△"),エントリー!O15=""),"",IF(OR(エントリー!$AZ15="○",エントリー!$AZ15="△"),エントリー!O15,""))</f>
        <v/>
      </c>
      <c r="O10" s="5" t="str">
        <f>IF(エントリー!P15="","",IF(エントリー!$AZ15="","",IF(AND(OR(エントリー!$AZ15="○",エントリー!$AZ15="△"),エントリー!AL15=""),エントリー!P15,エントリー!AL15)))</f>
        <v/>
      </c>
      <c r="P10" s="8" t="str">
        <f>IF(AND(OR(エントリー!$AZ15="○",エントリー!$AZ15="△"),エントリー!Q15=""),"",IF(OR(エントリー!$AZ15="○",エントリー!$AZ15="△"),エントリー!Q15,""))</f>
        <v/>
      </c>
      <c r="Q10" t="str">
        <f>IF(AND(OR(エントリー!$AZ15="○",エントリー!$AZ15="△"),エントリー!R15=""),"",IF(OR(エントリー!$AZ15="○",エントリー!$AZ15="△"),エントリー!R15,""))</f>
        <v/>
      </c>
      <c r="R10" s="69" t="str">
        <f>IF(AND(OR(エントリー!$AZ15="○",エントリー!$AZ15="△"),エントリー!S15=""),"",IF(OR(エントリー!$AZ15="○",エントリー!$AZ15="△"),エントリー!S15,""))</f>
        <v/>
      </c>
      <c r="S10" t="str">
        <f>IF(AND(OR(エントリー!$AZ15="○",エントリー!$AZ15="△"),エントリー!T15=""),"",IF(OR(エントリー!$AZ15="○",エントリー!$AZ15="△"),エントリー!T15,""))</f>
        <v/>
      </c>
      <c r="T10" t="str">
        <f>IF(AND(OR(エントリー!$AZ15="○",エントリー!$AZ15="△"),エントリー!U15=""),"",IF(OR(エントリー!$AZ15="○",エントリー!$AZ15="△"),エントリー!U15,""))</f>
        <v/>
      </c>
      <c r="U10" t="str">
        <f>IF(AND(OR(エントリー!$AZ15="○",エントリー!$AZ15="△"),エントリー!V15=""),"",IF(OR(エントリー!$AZ15="○",エントリー!$AZ15="△"),エントリー!V15,""))</f>
        <v/>
      </c>
      <c r="V10" t="str">
        <f>IF(AND(OR(エントリー!$AZ15="○",エントリー!$AZ15="△"),エントリー!W15=""),"",IF(OR(エントリー!$AZ15="○",エントリー!$AZ15="△"),エントリー!W15,""))</f>
        <v/>
      </c>
      <c r="W10" t="str">
        <f>IF(AND(OR(エントリー!$AZ15="○",エントリー!$AZ15="△"),エントリー!X15=""),"",IF(OR(エントリー!$AZ15="○",エントリー!$AZ15="△"),エントリー!X15,""))</f>
        <v/>
      </c>
      <c r="X10" t="str">
        <f>IF(AND(OR(エントリー!$AZ15="○",エントリー!$AZ15="△"),エントリー!Y15=""),"",IF(OR(エントリー!$AZ15="○",エントリー!$AZ15="△"),エントリー!Y15,""))</f>
        <v/>
      </c>
      <c r="Y10" t="str">
        <f>IF(AND(OR(エントリー!$AZ15="○",エントリー!$AZ15="△"),エントリー!Z15=""),"",IF(OR(エントリー!$AZ15="○",エントリー!$AZ15="△"),エントリー!Z15,""))</f>
        <v/>
      </c>
      <c r="Z10" t="str">
        <f>IF(AND(OR(エントリー!$AZ15="○",エントリー!$AZ15="△"),エントリー!AA15=""),"",IF(OR(エントリー!$AZ15="○",エントリー!$AZ15="△"),エントリー!AA15,""))</f>
        <v/>
      </c>
      <c r="AA10" t="str">
        <f>IF(AND(OR(エントリー!$AZ15="○",エントリー!$AZ15="△"),エントリー!AB15=""),"",IF(OR(エントリー!$AZ15="○",エントリー!$AZ15="△"),エントリー!AB15,""))</f>
        <v/>
      </c>
      <c r="AB10" t="str">
        <f>IF(AND(OR(エントリー!$AZ15="○",エントリー!$AZ15="△"),エントリー!AC15=""),"",IF(OR(エントリー!$AZ15="○",エントリー!$AZ15="△"),エントリー!AC15,""))</f>
        <v/>
      </c>
      <c r="AC10" t="str">
        <f>IF(AND(OR(エントリー!$AZ15="○",エントリー!$AZ15="△"),エントリー!$BA$3="通常"),エントリー!AP15,IF(AND(OR(エントリー!$AZ15="○",エントリー!$AZ15="△"),エントリー!$BA$3="国体"),エントリー!AO15,IF(AND(OR(エントリー!$AZ15="○",エントリー!$AZ15="△"),エントリー!$BA$3="OPEN"),エントリー!AQ15,IF(AND(OR(エントリー!$AZ15="○",エントリー!$AZ15="△"),エントリー!$BA$3="Jr"),エントリー!AR15,IF(AND(OR(エントリー!$AZ15="○",エントリー!$AZ15="△"),エントリー!$BA$3="MS"),エントリー!AS15,"")))))</f>
        <v/>
      </c>
      <c r="AD10" t="str">
        <f>IF(AND(OR(エントリー!$AZ15="○",エントリー!$AZ15="△"),エントリー!AE15=""),"",IF(OR(エントリー!$AZ15="○",エントリー!$AZ15="△"),エントリー!AE15,""))</f>
        <v/>
      </c>
      <c r="AE10" t="str">
        <f>IF(エントリー!AM15="","",IF(エントリー!$AZ15="","",IF(AND(OR(エントリー!$AZ15="○",エントリー!$AZ15="△"),エントリー!$BA$3="MS"),エントリー!AN15,エントリー!AM15)))</f>
        <v/>
      </c>
      <c r="AF10" t="str">
        <f t="shared" si="0"/>
        <v/>
      </c>
      <c r="AG10" t="str">
        <f>IF(AND(OR(エントリー!$AZ15="○",エントリー!$AZ15="△"),エントリー!AH15=""),"",IF(OR(エントリー!$AZ15="○",エントリー!$AZ15="△"),エントリー!AH15,""))</f>
        <v/>
      </c>
      <c r="AH10" s="71" t="str">
        <f>IF(AND(OR(エントリー!$AZ15="○",エントリー!$AZ15="△"),エントリー!AI15=""),"",IF(OR(エントリー!$AZ15="○",エントリー!$AZ15="△"),エントリー!AI15,""))</f>
        <v/>
      </c>
      <c r="AI10" t="str">
        <f>IF(AND(OR(エントリー!$AZ15="○",エントリー!$AZ15="△"),エントリー!AJ15=""),"",IF(OR(エントリー!$AZ15="○",エントリー!$AZ15="△"),エントリー!AJ15,""))</f>
        <v/>
      </c>
      <c r="AJ10" t="str">
        <f>IF(AND(OR(エントリー!$AZ15="○",エントリー!$AZ15="△"),エントリー!AK15=""),"",IF(OR(エントリー!$AZ15="○",エントリー!$AZ15="△"),エントリー!AK15,""))</f>
        <v/>
      </c>
      <c r="AK10" t="str">
        <f>IF(エントリー!AZ15="△","オープン参加","")</f>
        <v/>
      </c>
    </row>
    <row r="11" spans="1:37" x14ac:dyDescent="0.15">
      <c r="A11" s="67" t="str">
        <f>IF(AND(OR(エントリー!$AZ16="○",エントリー!$AZ16="△"),エントリー!B16=""),"",IF(OR(エントリー!$AZ16="○",エントリー!$AZ16="△"),エントリー!B16,""))</f>
        <v/>
      </c>
      <c r="B11" t="str">
        <f>IF(AND(OR(エントリー!$AZ16="○",エントリー!$AZ16="△"),エントリー!C16=""),"",IF(OR(エントリー!$AZ16="○",エントリー!$AZ16="△"),エントリー!C16,""))</f>
        <v/>
      </c>
      <c r="C11" t="str">
        <f>IF(AND(OR(エントリー!$AZ16="○",エントリー!$AZ16="△"),エントリー!D16=""),"",IF(OR(エントリー!$AZ16="○",エントリー!$AZ16="△"),エントリー!D16,""))</f>
        <v/>
      </c>
      <c r="D11" s="68" t="str">
        <f>IF(AND(OR(エントリー!$AZ16="○",エントリー!$AZ16="△"),エントリー!E16=""),"",IF(OR(エントリー!$AZ16="○",エントリー!$AZ16="△"),エントリー!E16,""))</f>
        <v/>
      </c>
      <c r="E11" t="str">
        <f>IF(AND(OR(エントリー!$AZ16="○",エントリー!$AZ16="△"),エントリー!F16=""),"",IF(OR(エントリー!$AZ16="○",エントリー!$AZ16="△"),エントリー!F16,""))</f>
        <v/>
      </c>
      <c r="F11" t="str">
        <f>IF(AND(OR(エントリー!$AZ16="○",エントリー!$AZ16="△"),エントリー!G16=""),"",IF(OR(エントリー!$AZ16="○",エントリー!$AZ16="△"),エントリー!G16,""))</f>
        <v/>
      </c>
      <c r="G11" t="str">
        <f>IF(AND(OR(エントリー!$AZ16="○",エントリー!$AZ16="△"),エントリー!H16=""),"",IF(OR(エントリー!$AZ16="○",エントリー!$AZ16="△"),エントリー!H16,""))</f>
        <v/>
      </c>
      <c r="H11" t="str">
        <f>IF(AND(OR(エントリー!$AZ16="○",エントリー!$AZ16="△"),エントリー!I16=""),"",IF(OR(エントリー!$AZ16="○",エントリー!$AZ16="△"),エントリー!I16,""))</f>
        <v/>
      </c>
      <c r="I11" t="str">
        <f>IF(AND(OR(エントリー!$AZ16="○",エントリー!$AZ16="△"),エントリー!J16=""),"",IF(OR(エントリー!$AZ16="○",エントリー!$AZ16="△"),エントリー!J16,""))</f>
        <v/>
      </c>
      <c r="J11" t="str">
        <f>IF(AND(OR(エントリー!$AZ16="○",エントリー!$AZ16="△"),エントリー!K16=""),"",IF(OR(エントリー!$AZ16="○",エントリー!$AZ16="△"),エントリー!K16,""))</f>
        <v/>
      </c>
      <c r="K11" t="str">
        <f>IF(AND(OR(エントリー!$AZ16="○",エントリー!$AZ16="△"),エントリー!L16=""),"",IF(OR(エントリー!$AZ16="○",エントリー!$AZ16="△"),エントリー!L16,""))</f>
        <v/>
      </c>
      <c r="L11" s="70" t="str">
        <f>IF(AND(OR(エントリー!$AZ16="○",エントリー!$AZ16="△"),エントリー!M16=""),"",IF(OR(エントリー!$AZ16="○",エントリー!$AZ16="△"),エントリー!M16,""))</f>
        <v/>
      </c>
      <c r="M11" s="70" t="str">
        <f>IF(AND(OR(エントリー!$AZ16="○",エントリー!$AZ16="△"),エントリー!N16=""),"",IF(OR(エントリー!$AZ16="○",エントリー!$AZ16="△"),エントリー!N16,""))</f>
        <v/>
      </c>
      <c r="N11" s="70" t="str">
        <f>IF(AND(OR(エントリー!$AZ16="○",エントリー!$AZ16="△"),エントリー!O16=""),"",IF(OR(エントリー!$AZ16="○",エントリー!$AZ16="△"),エントリー!O16,""))</f>
        <v/>
      </c>
      <c r="O11" s="5" t="str">
        <f>IF(エントリー!P16="","",IF(エントリー!$AZ16="","",IF(AND(OR(エントリー!$AZ16="○",エントリー!$AZ16="△"),エントリー!AL16=""),エントリー!P16,エントリー!AL16)))</f>
        <v/>
      </c>
      <c r="P11" s="8" t="str">
        <f>IF(AND(OR(エントリー!$AZ16="○",エントリー!$AZ16="△"),エントリー!Q16=""),"",IF(OR(エントリー!$AZ16="○",エントリー!$AZ16="△"),エントリー!Q16,""))</f>
        <v/>
      </c>
      <c r="Q11" t="str">
        <f>IF(AND(OR(エントリー!$AZ16="○",エントリー!$AZ16="△"),エントリー!R16=""),"",IF(OR(エントリー!$AZ16="○",エントリー!$AZ16="△"),エントリー!R16,""))</f>
        <v/>
      </c>
      <c r="R11" s="69" t="str">
        <f>IF(AND(OR(エントリー!$AZ16="○",エントリー!$AZ16="△"),エントリー!S16=""),"",IF(OR(エントリー!$AZ16="○",エントリー!$AZ16="△"),エントリー!S16,""))</f>
        <v/>
      </c>
      <c r="S11" t="str">
        <f>IF(AND(OR(エントリー!$AZ16="○",エントリー!$AZ16="△"),エントリー!T16=""),"",IF(OR(エントリー!$AZ16="○",エントリー!$AZ16="△"),エントリー!T16,""))</f>
        <v/>
      </c>
      <c r="T11" t="str">
        <f>IF(AND(OR(エントリー!$AZ16="○",エントリー!$AZ16="△"),エントリー!U16=""),"",IF(OR(エントリー!$AZ16="○",エントリー!$AZ16="△"),エントリー!U16,""))</f>
        <v/>
      </c>
      <c r="U11" t="str">
        <f>IF(AND(OR(エントリー!$AZ16="○",エントリー!$AZ16="△"),エントリー!V16=""),"",IF(OR(エントリー!$AZ16="○",エントリー!$AZ16="△"),エントリー!V16,""))</f>
        <v/>
      </c>
      <c r="V11" t="str">
        <f>IF(AND(OR(エントリー!$AZ16="○",エントリー!$AZ16="△"),エントリー!W16=""),"",IF(OR(エントリー!$AZ16="○",エントリー!$AZ16="△"),エントリー!W16,""))</f>
        <v/>
      </c>
      <c r="W11" t="str">
        <f>IF(AND(OR(エントリー!$AZ16="○",エントリー!$AZ16="△"),エントリー!X16=""),"",IF(OR(エントリー!$AZ16="○",エントリー!$AZ16="△"),エントリー!X16,""))</f>
        <v/>
      </c>
      <c r="X11" t="str">
        <f>IF(AND(OR(エントリー!$AZ16="○",エントリー!$AZ16="△"),エントリー!Y16=""),"",IF(OR(エントリー!$AZ16="○",エントリー!$AZ16="△"),エントリー!Y16,""))</f>
        <v/>
      </c>
      <c r="Y11" t="str">
        <f>IF(AND(OR(エントリー!$AZ16="○",エントリー!$AZ16="△"),エントリー!Z16=""),"",IF(OR(エントリー!$AZ16="○",エントリー!$AZ16="△"),エントリー!Z16,""))</f>
        <v/>
      </c>
      <c r="Z11" t="str">
        <f>IF(AND(OR(エントリー!$AZ16="○",エントリー!$AZ16="△"),エントリー!AA16=""),"",IF(OR(エントリー!$AZ16="○",エントリー!$AZ16="△"),エントリー!AA16,""))</f>
        <v/>
      </c>
      <c r="AA11" t="str">
        <f>IF(AND(OR(エントリー!$AZ16="○",エントリー!$AZ16="△"),エントリー!AB16=""),"",IF(OR(エントリー!$AZ16="○",エントリー!$AZ16="△"),エントリー!AB16,""))</f>
        <v/>
      </c>
      <c r="AB11" t="str">
        <f>IF(AND(OR(エントリー!$AZ16="○",エントリー!$AZ16="△"),エントリー!AC16=""),"",IF(OR(エントリー!$AZ16="○",エントリー!$AZ16="△"),エントリー!AC16,""))</f>
        <v/>
      </c>
      <c r="AC11" t="str">
        <f>IF(AND(OR(エントリー!$AZ16="○",エントリー!$AZ16="△"),エントリー!$BA$3="通常"),エントリー!AP16,IF(AND(OR(エントリー!$AZ16="○",エントリー!$AZ16="△"),エントリー!$BA$3="国体"),エントリー!AO16,IF(AND(OR(エントリー!$AZ16="○",エントリー!$AZ16="△"),エントリー!$BA$3="OPEN"),エントリー!AQ16,IF(AND(OR(エントリー!$AZ16="○",エントリー!$AZ16="△"),エントリー!$BA$3="Jr"),エントリー!AR16,IF(AND(OR(エントリー!$AZ16="○",エントリー!$AZ16="△"),エントリー!$BA$3="MS"),エントリー!AS16,"")))))</f>
        <v/>
      </c>
      <c r="AD11" t="str">
        <f>IF(AND(OR(エントリー!$AZ16="○",エントリー!$AZ16="△"),エントリー!AE16=""),"",IF(OR(エントリー!$AZ16="○",エントリー!$AZ16="△"),エントリー!AE16,""))</f>
        <v/>
      </c>
      <c r="AE11" t="str">
        <f>IF(エントリー!AM16="","",IF(エントリー!$AZ16="","",IF(AND(OR(エントリー!$AZ16="○",エントリー!$AZ16="△"),エントリー!$BA$3="MS"),エントリー!AN16,エントリー!AM16)))</f>
        <v/>
      </c>
      <c r="AF11" t="str">
        <f t="shared" si="0"/>
        <v/>
      </c>
      <c r="AG11" t="str">
        <f>IF(AND(OR(エントリー!$AZ16="○",エントリー!$AZ16="△"),エントリー!AH16=""),"",IF(OR(エントリー!$AZ16="○",エントリー!$AZ16="△"),エントリー!AH16,""))</f>
        <v/>
      </c>
      <c r="AH11" s="71" t="str">
        <f>IF(AND(OR(エントリー!$AZ16="○",エントリー!$AZ16="△"),エントリー!AI16=""),"",IF(OR(エントリー!$AZ16="○",エントリー!$AZ16="△"),エントリー!AI16,""))</f>
        <v/>
      </c>
      <c r="AI11" t="str">
        <f>IF(AND(OR(エントリー!$AZ16="○",エントリー!$AZ16="△"),エントリー!AJ16=""),"",IF(OR(エントリー!$AZ16="○",エントリー!$AZ16="△"),エントリー!AJ16,""))</f>
        <v/>
      </c>
      <c r="AJ11" t="str">
        <f>IF(AND(OR(エントリー!$AZ16="○",エントリー!$AZ16="△"),エントリー!AK16=""),"",IF(OR(エントリー!$AZ16="○",エントリー!$AZ16="△"),エントリー!AK16,""))</f>
        <v/>
      </c>
      <c r="AK11" t="str">
        <f>IF(エントリー!AZ16="△","オープン参加","")</f>
        <v/>
      </c>
    </row>
    <row r="12" spans="1:37" x14ac:dyDescent="0.15">
      <c r="A12" s="67" t="str">
        <f>IF(AND(OR(エントリー!$AZ17="○",エントリー!$AZ17="△"),エントリー!B17=""),"",IF(OR(エントリー!$AZ17="○",エントリー!$AZ17="△"),エントリー!B17,""))</f>
        <v/>
      </c>
      <c r="B12" t="str">
        <f>IF(AND(OR(エントリー!$AZ17="○",エントリー!$AZ17="△"),エントリー!C17=""),"",IF(OR(エントリー!$AZ17="○",エントリー!$AZ17="△"),エントリー!C17,""))</f>
        <v/>
      </c>
      <c r="C12" t="str">
        <f>IF(AND(OR(エントリー!$AZ17="○",エントリー!$AZ17="△"),エントリー!D17=""),"",IF(OR(エントリー!$AZ17="○",エントリー!$AZ17="△"),エントリー!D17,""))</f>
        <v/>
      </c>
      <c r="D12" s="68" t="str">
        <f>IF(AND(OR(エントリー!$AZ17="○",エントリー!$AZ17="△"),エントリー!E17=""),"",IF(OR(エントリー!$AZ17="○",エントリー!$AZ17="△"),エントリー!E17,""))</f>
        <v/>
      </c>
      <c r="E12" t="str">
        <f>IF(AND(OR(エントリー!$AZ17="○",エントリー!$AZ17="△"),エントリー!F17=""),"",IF(OR(エントリー!$AZ17="○",エントリー!$AZ17="△"),エントリー!F17,""))</f>
        <v/>
      </c>
      <c r="F12" t="str">
        <f>IF(AND(OR(エントリー!$AZ17="○",エントリー!$AZ17="△"),エントリー!G17=""),"",IF(OR(エントリー!$AZ17="○",エントリー!$AZ17="△"),エントリー!G17,""))</f>
        <v/>
      </c>
      <c r="G12" t="str">
        <f>IF(AND(OR(エントリー!$AZ17="○",エントリー!$AZ17="△"),エントリー!H17=""),"",IF(OR(エントリー!$AZ17="○",エントリー!$AZ17="△"),エントリー!H17,""))</f>
        <v/>
      </c>
      <c r="H12" t="str">
        <f>IF(AND(OR(エントリー!$AZ17="○",エントリー!$AZ17="△"),エントリー!I17=""),"",IF(OR(エントリー!$AZ17="○",エントリー!$AZ17="△"),エントリー!I17,""))</f>
        <v/>
      </c>
      <c r="I12" t="str">
        <f>IF(AND(OR(エントリー!$AZ17="○",エントリー!$AZ17="△"),エントリー!J17=""),"",IF(OR(エントリー!$AZ17="○",エントリー!$AZ17="△"),エントリー!J17,""))</f>
        <v/>
      </c>
      <c r="J12" t="str">
        <f>IF(AND(OR(エントリー!$AZ17="○",エントリー!$AZ17="△"),エントリー!K17=""),"",IF(OR(エントリー!$AZ17="○",エントリー!$AZ17="△"),エントリー!K17,""))</f>
        <v/>
      </c>
      <c r="K12" t="str">
        <f>IF(AND(OR(エントリー!$AZ17="○",エントリー!$AZ17="△"),エントリー!L17=""),"",IF(OR(エントリー!$AZ17="○",エントリー!$AZ17="△"),エントリー!L17,""))</f>
        <v/>
      </c>
      <c r="L12" s="70" t="str">
        <f>IF(AND(OR(エントリー!$AZ17="○",エントリー!$AZ17="△"),エントリー!M17=""),"",IF(OR(エントリー!$AZ17="○",エントリー!$AZ17="△"),エントリー!M17,""))</f>
        <v/>
      </c>
      <c r="M12" s="70" t="str">
        <f>IF(AND(OR(エントリー!$AZ17="○",エントリー!$AZ17="△"),エントリー!N17=""),"",IF(OR(エントリー!$AZ17="○",エントリー!$AZ17="△"),エントリー!N17,""))</f>
        <v/>
      </c>
      <c r="N12" s="70" t="str">
        <f>IF(AND(OR(エントリー!$AZ17="○",エントリー!$AZ17="△"),エントリー!O17=""),"",IF(OR(エントリー!$AZ17="○",エントリー!$AZ17="△"),エントリー!O17,""))</f>
        <v/>
      </c>
      <c r="O12" s="5" t="str">
        <f>IF(エントリー!P17="","",IF(エントリー!$AZ17="","",IF(AND(OR(エントリー!$AZ17="○",エントリー!$AZ17="△"),エントリー!AL17=""),エントリー!P17,エントリー!AL17)))</f>
        <v/>
      </c>
      <c r="P12" s="8" t="str">
        <f>IF(AND(OR(エントリー!$AZ17="○",エントリー!$AZ17="△"),エントリー!Q17=""),"",IF(OR(エントリー!$AZ17="○",エントリー!$AZ17="△"),エントリー!Q17,""))</f>
        <v/>
      </c>
      <c r="Q12" t="str">
        <f>IF(AND(OR(エントリー!$AZ17="○",エントリー!$AZ17="△"),エントリー!R17=""),"",IF(OR(エントリー!$AZ17="○",エントリー!$AZ17="△"),エントリー!R17,""))</f>
        <v/>
      </c>
      <c r="R12" s="69" t="str">
        <f>IF(AND(OR(エントリー!$AZ17="○",エントリー!$AZ17="△"),エントリー!S17=""),"",IF(OR(エントリー!$AZ17="○",エントリー!$AZ17="△"),エントリー!S17,""))</f>
        <v/>
      </c>
      <c r="S12" t="str">
        <f>IF(AND(OR(エントリー!$AZ17="○",エントリー!$AZ17="△"),エントリー!T17=""),"",IF(OR(エントリー!$AZ17="○",エントリー!$AZ17="△"),エントリー!T17,""))</f>
        <v/>
      </c>
      <c r="T12" t="str">
        <f>IF(AND(OR(エントリー!$AZ17="○",エントリー!$AZ17="△"),エントリー!U17=""),"",IF(OR(エントリー!$AZ17="○",エントリー!$AZ17="△"),エントリー!U17,""))</f>
        <v/>
      </c>
      <c r="U12" t="str">
        <f>IF(AND(OR(エントリー!$AZ17="○",エントリー!$AZ17="△"),エントリー!V17=""),"",IF(OR(エントリー!$AZ17="○",エントリー!$AZ17="△"),エントリー!V17,""))</f>
        <v/>
      </c>
      <c r="V12" t="str">
        <f>IF(AND(OR(エントリー!$AZ17="○",エントリー!$AZ17="△"),エントリー!W17=""),"",IF(OR(エントリー!$AZ17="○",エントリー!$AZ17="△"),エントリー!W17,""))</f>
        <v/>
      </c>
      <c r="W12" t="str">
        <f>IF(AND(OR(エントリー!$AZ17="○",エントリー!$AZ17="△"),エントリー!X17=""),"",IF(OR(エントリー!$AZ17="○",エントリー!$AZ17="△"),エントリー!X17,""))</f>
        <v/>
      </c>
      <c r="X12" t="str">
        <f>IF(AND(OR(エントリー!$AZ17="○",エントリー!$AZ17="△"),エントリー!Y17=""),"",IF(OR(エントリー!$AZ17="○",エントリー!$AZ17="△"),エントリー!Y17,""))</f>
        <v/>
      </c>
      <c r="Y12" t="str">
        <f>IF(AND(OR(エントリー!$AZ17="○",エントリー!$AZ17="△"),エントリー!Z17=""),"",IF(OR(エントリー!$AZ17="○",エントリー!$AZ17="△"),エントリー!Z17,""))</f>
        <v/>
      </c>
      <c r="Z12" t="str">
        <f>IF(AND(OR(エントリー!$AZ17="○",エントリー!$AZ17="△"),エントリー!AA17=""),"",IF(OR(エントリー!$AZ17="○",エントリー!$AZ17="△"),エントリー!AA17,""))</f>
        <v/>
      </c>
      <c r="AA12" t="str">
        <f>IF(AND(OR(エントリー!$AZ17="○",エントリー!$AZ17="△"),エントリー!AB17=""),"",IF(OR(エントリー!$AZ17="○",エントリー!$AZ17="△"),エントリー!AB17,""))</f>
        <v/>
      </c>
      <c r="AB12" t="str">
        <f>IF(AND(OR(エントリー!$AZ17="○",エントリー!$AZ17="△"),エントリー!AC17=""),"",IF(OR(エントリー!$AZ17="○",エントリー!$AZ17="△"),エントリー!AC17,""))</f>
        <v/>
      </c>
      <c r="AC12" t="str">
        <f>IF(AND(OR(エントリー!$AZ17="○",エントリー!$AZ17="△"),エントリー!$BA$3="通常"),エントリー!AP17,IF(AND(OR(エントリー!$AZ17="○",エントリー!$AZ17="△"),エントリー!$BA$3="国体"),エントリー!AO17,IF(AND(OR(エントリー!$AZ17="○",エントリー!$AZ17="△"),エントリー!$BA$3="OPEN"),エントリー!AQ17,IF(AND(OR(エントリー!$AZ17="○",エントリー!$AZ17="△"),エントリー!$BA$3="Jr"),エントリー!AR17,IF(AND(OR(エントリー!$AZ17="○",エントリー!$AZ17="△"),エントリー!$BA$3="MS"),エントリー!AS17,"")))))</f>
        <v/>
      </c>
      <c r="AD12" t="str">
        <f>IF(AND(OR(エントリー!$AZ17="○",エントリー!$AZ17="△"),エントリー!AE17=""),"",IF(OR(エントリー!$AZ17="○",エントリー!$AZ17="△"),エントリー!AE17,""))</f>
        <v/>
      </c>
      <c r="AE12" t="str">
        <f>IF(エントリー!AM17="","",IF(エントリー!$AZ17="","",IF(AND(OR(エントリー!$AZ17="○",エントリー!$AZ17="△"),エントリー!$BA$3="MS"),エントリー!AN17,エントリー!AM17)))</f>
        <v/>
      </c>
      <c r="AF12" t="str">
        <f t="shared" si="0"/>
        <v/>
      </c>
      <c r="AG12" t="str">
        <f>IF(AND(OR(エントリー!$AZ17="○",エントリー!$AZ17="△"),エントリー!AH17=""),"",IF(OR(エントリー!$AZ17="○",エントリー!$AZ17="△"),エントリー!AH17,""))</f>
        <v/>
      </c>
      <c r="AH12" s="71" t="str">
        <f>IF(AND(OR(エントリー!$AZ17="○",エントリー!$AZ17="△"),エントリー!AI17=""),"",IF(OR(エントリー!$AZ17="○",エントリー!$AZ17="△"),エントリー!AI17,""))</f>
        <v/>
      </c>
      <c r="AI12" t="str">
        <f>IF(AND(OR(エントリー!$AZ17="○",エントリー!$AZ17="△"),エントリー!AJ17=""),"",IF(OR(エントリー!$AZ17="○",エントリー!$AZ17="△"),エントリー!AJ17,""))</f>
        <v/>
      </c>
      <c r="AJ12" t="str">
        <f>IF(AND(OR(エントリー!$AZ17="○",エントリー!$AZ17="△"),エントリー!AK17=""),"",IF(OR(エントリー!$AZ17="○",エントリー!$AZ17="△"),エントリー!AK17,""))</f>
        <v/>
      </c>
      <c r="AK12" t="str">
        <f>IF(エントリー!AZ17="△","オープン参加","")</f>
        <v/>
      </c>
    </row>
    <row r="13" spans="1:37" x14ac:dyDescent="0.15">
      <c r="A13" s="67" t="str">
        <f>IF(AND(OR(エントリー!$AZ18="○",エントリー!$AZ18="△"),エントリー!B18=""),"",IF(OR(エントリー!$AZ18="○",エントリー!$AZ18="△"),エントリー!B18,""))</f>
        <v/>
      </c>
      <c r="B13" t="str">
        <f>IF(AND(OR(エントリー!$AZ18="○",エントリー!$AZ18="△"),エントリー!C18=""),"",IF(OR(エントリー!$AZ18="○",エントリー!$AZ18="△"),エントリー!C18,""))</f>
        <v/>
      </c>
      <c r="C13" t="str">
        <f>IF(AND(OR(エントリー!$AZ18="○",エントリー!$AZ18="△"),エントリー!D18=""),"",IF(OR(エントリー!$AZ18="○",エントリー!$AZ18="△"),エントリー!D18,""))</f>
        <v/>
      </c>
      <c r="D13" s="68" t="str">
        <f>IF(AND(OR(エントリー!$AZ18="○",エントリー!$AZ18="△"),エントリー!E18=""),"",IF(OR(エントリー!$AZ18="○",エントリー!$AZ18="△"),エントリー!E18,""))</f>
        <v/>
      </c>
      <c r="E13" t="str">
        <f>IF(AND(OR(エントリー!$AZ18="○",エントリー!$AZ18="△"),エントリー!F18=""),"",IF(OR(エントリー!$AZ18="○",エントリー!$AZ18="△"),エントリー!F18,""))</f>
        <v/>
      </c>
      <c r="F13" t="str">
        <f>IF(AND(OR(エントリー!$AZ18="○",エントリー!$AZ18="△"),エントリー!G18=""),"",IF(OR(エントリー!$AZ18="○",エントリー!$AZ18="△"),エントリー!G18,""))</f>
        <v/>
      </c>
      <c r="G13" t="str">
        <f>IF(AND(OR(エントリー!$AZ18="○",エントリー!$AZ18="△"),エントリー!H18=""),"",IF(OR(エントリー!$AZ18="○",エントリー!$AZ18="△"),エントリー!H18,""))</f>
        <v/>
      </c>
      <c r="H13" t="str">
        <f>IF(AND(OR(エントリー!$AZ18="○",エントリー!$AZ18="△"),エントリー!I18=""),"",IF(OR(エントリー!$AZ18="○",エントリー!$AZ18="△"),エントリー!I18,""))</f>
        <v/>
      </c>
      <c r="I13" t="str">
        <f>IF(AND(OR(エントリー!$AZ18="○",エントリー!$AZ18="△"),エントリー!J18=""),"",IF(OR(エントリー!$AZ18="○",エントリー!$AZ18="△"),エントリー!J18,""))</f>
        <v/>
      </c>
      <c r="J13" t="str">
        <f>IF(AND(OR(エントリー!$AZ18="○",エントリー!$AZ18="△"),エントリー!K18=""),"",IF(OR(エントリー!$AZ18="○",エントリー!$AZ18="△"),エントリー!K18,""))</f>
        <v/>
      </c>
      <c r="K13" t="str">
        <f>IF(AND(OR(エントリー!$AZ18="○",エントリー!$AZ18="△"),エントリー!L18=""),"",IF(OR(エントリー!$AZ18="○",エントリー!$AZ18="△"),エントリー!L18,""))</f>
        <v/>
      </c>
      <c r="L13" s="70" t="str">
        <f>IF(AND(OR(エントリー!$AZ18="○",エントリー!$AZ18="△"),エントリー!M18=""),"",IF(OR(エントリー!$AZ18="○",エントリー!$AZ18="△"),エントリー!M18,""))</f>
        <v/>
      </c>
      <c r="M13" s="70" t="str">
        <f>IF(AND(OR(エントリー!$AZ18="○",エントリー!$AZ18="△"),エントリー!N18=""),"",IF(OR(エントリー!$AZ18="○",エントリー!$AZ18="△"),エントリー!N18,""))</f>
        <v/>
      </c>
      <c r="N13" s="70" t="str">
        <f>IF(AND(OR(エントリー!$AZ18="○",エントリー!$AZ18="△"),エントリー!O18=""),"",IF(OR(エントリー!$AZ18="○",エントリー!$AZ18="△"),エントリー!O18,""))</f>
        <v/>
      </c>
      <c r="O13" s="5" t="str">
        <f>IF(エントリー!P18="","",IF(エントリー!$AZ18="","",IF(AND(OR(エントリー!$AZ18="○",エントリー!$AZ18="△"),エントリー!AL18=""),エントリー!P18,エントリー!AL18)))</f>
        <v/>
      </c>
      <c r="P13" s="8" t="str">
        <f>IF(AND(OR(エントリー!$AZ18="○",エントリー!$AZ18="△"),エントリー!Q18=""),"",IF(OR(エントリー!$AZ18="○",エントリー!$AZ18="△"),エントリー!Q18,""))</f>
        <v/>
      </c>
      <c r="Q13" t="str">
        <f>IF(AND(OR(エントリー!$AZ18="○",エントリー!$AZ18="△"),エントリー!R18=""),"",IF(OR(エントリー!$AZ18="○",エントリー!$AZ18="△"),エントリー!R18,""))</f>
        <v/>
      </c>
      <c r="R13" s="69" t="str">
        <f>IF(AND(OR(エントリー!$AZ18="○",エントリー!$AZ18="△"),エントリー!S18=""),"",IF(OR(エントリー!$AZ18="○",エントリー!$AZ18="△"),エントリー!S18,""))</f>
        <v/>
      </c>
      <c r="S13" t="str">
        <f>IF(AND(OR(エントリー!$AZ18="○",エントリー!$AZ18="△"),エントリー!T18=""),"",IF(OR(エントリー!$AZ18="○",エントリー!$AZ18="△"),エントリー!T18,""))</f>
        <v/>
      </c>
      <c r="T13" t="str">
        <f>IF(AND(OR(エントリー!$AZ18="○",エントリー!$AZ18="△"),エントリー!U18=""),"",IF(OR(エントリー!$AZ18="○",エントリー!$AZ18="△"),エントリー!U18,""))</f>
        <v/>
      </c>
      <c r="U13" t="str">
        <f>IF(AND(OR(エントリー!$AZ18="○",エントリー!$AZ18="△"),エントリー!V18=""),"",IF(OR(エントリー!$AZ18="○",エントリー!$AZ18="△"),エントリー!V18,""))</f>
        <v/>
      </c>
      <c r="V13" t="str">
        <f>IF(AND(OR(エントリー!$AZ18="○",エントリー!$AZ18="△"),エントリー!W18=""),"",IF(OR(エントリー!$AZ18="○",エントリー!$AZ18="△"),エントリー!W18,""))</f>
        <v/>
      </c>
      <c r="W13" t="str">
        <f>IF(AND(OR(エントリー!$AZ18="○",エントリー!$AZ18="△"),エントリー!X18=""),"",IF(OR(エントリー!$AZ18="○",エントリー!$AZ18="△"),エントリー!X18,""))</f>
        <v/>
      </c>
      <c r="X13" t="str">
        <f>IF(AND(OR(エントリー!$AZ18="○",エントリー!$AZ18="△"),エントリー!Y18=""),"",IF(OR(エントリー!$AZ18="○",エントリー!$AZ18="△"),エントリー!Y18,""))</f>
        <v/>
      </c>
      <c r="Y13" t="str">
        <f>IF(AND(OR(エントリー!$AZ18="○",エントリー!$AZ18="△"),エントリー!Z18=""),"",IF(OR(エントリー!$AZ18="○",エントリー!$AZ18="△"),エントリー!Z18,""))</f>
        <v/>
      </c>
      <c r="Z13" t="str">
        <f>IF(AND(OR(エントリー!$AZ18="○",エントリー!$AZ18="△"),エントリー!AA18=""),"",IF(OR(エントリー!$AZ18="○",エントリー!$AZ18="△"),エントリー!AA18,""))</f>
        <v/>
      </c>
      <c r="AA13" t="str">
        <f>IF(AND(OR(エントリー!$AZ18="○",エントリー!$AZ18="△"),エントリー!AB18=""),"",IF(OR(エントリー!$AZ18="○",エントリー!$AZ18="△"),エントリー!AB18,""))</f>
        <v/>
      </c>
      <c r="AB13" t="str">
        <f>IF(AND(OR(エントリー!$AZ18="○",エントリー!$AZ18="△"),エントリー!AC18=""),"",IF(OR(エントリー!$AZ18="○",エントリー!$AZ18="△"),エントリー!AC18,""))</f>
        <v/>
      </c>
      <c r="AC13" t="str">
        <f>IF(AND(OR(エントリー!$AZ18="○",エントリー!$AZ18="△"),エントリー!$BA$3="通常"),エントリー!AP18,IF(AND(OR(エントリー!$AZ18="○",エントリー!$AZ18="△"),エントリー!$BA$3="国体"),エントリー!AO18,IF(AND(OR(エントリー!$AZ18="○",エントリー!$AZ18="△"),エントリー!$BA$3="OPEN"),エントリー!AQ18,IF(AND(OR(エントリー!$AZ18="○",エントリー!$AZ18="△"),エントリー!$BA$3="Jr"),エントリー!AR18,IF(AND(OR(エントリー!$AZ18="○",エントリー!$AZ18="△"),エントリー!$BA$3="MS"),エントリー!AS18,"")))))</f>
        <v/>
      </c>
      <c r="AD13" t="str">
        <f>IF(AND(OR(エントリー!$AZ18="○",エントリー!$AZ18="△"),エントリー!AE18=""),"",IF(OR(エントリー!$AZ18="○",エントリー!$AZ18="△"),エントリー!AE18,""))</f>
        <v/>
      </c>
      <c r="AE13" t="str">
        <f>IF(エントリー!AM18="","",IF(エントリー!$AZ18="","",IF(AND(OR(エントリー!$AZ18="○",エントリー!$AZ18="△"),エントリー!$BA$3="MS"),エントリー!AN18,エントリー!AM18)))</f>
        <v/>
      </c>
      <c r="AF13" t="str">
        <f t="shared" si="0"/>
        <v/>
      </c>
      <c r="AG13" t="str">
        <f>IF(AND(OR(エントリー!$AZ18="○",エントリー!$AZ18="△"),エントリー!AH18=""),"",IF(OR(エントリー!$AZ18="○",エントリー!$AZ18="△"),エントリー!AH18,""))</f>
        <v/>
      </c>
      <c r="AH13" s="71" t="str">
        <f>IF(AND(OR(エントリー!$AZ18="○",エントリー!$AZ18="△"),エントリー!AI18=""),"",IF(OR(エントリー!$AZ18="○",エントリー!$AZ18="△"),エントリー!AI18,""))</f>
        <v/>
      </c>
      <c r="AI13" t="str">
        <f>IF(AND(OR(エントリー!$AZ18="○",エントリー!$AZ18="△"),エントリー!AJ18=""),"",IF(OR(エントリー!$AZ18="○",エントリー!$AZ18="△"),エントリー!AJ18,""))</f>
        <v/>
      </c>
      <c r="AJ13" t="str">
        <f>IF(AND(OR(エントリー!$AZ18="○",エントリー!$AZ18="△"),エントリー!AK18=""),"",IF(OR(エントリー!$AZ18="○",エントリー!$AZ18="△"),エントリー!AK18,""))</f>
        <v/>
      </c>
      <c r="AK13" t="str">
        <f>IF(エントリー!AZ18="△","オープン参加","")</f>
        <v/>
      </c>
    </row>
    <row r="14" spans="1:37" x14ac:dyDescent="0.15">
      <c r="A14" s="67" t="str">
        <f>IF(AND(OR(エントリー!$AZ19="○",エントリー!$AZ19="△"),エントリー!B19=""),"",IF(OR(エントリー!$AZ19="○",エントリー!$AZ19="△"),エントリー!B19,""))</f>
        <v/>
      </c>
      <c r="B14" t="str">
        <f>IF(AND(OR(エントリー!$AZ19="○",エントリー!$AZ19="△"),エントリー!C19=""),"",IF(OR(エントリー!$AZ19="○",エントリー!$AZ19="△"),エントリー!C19,""))</f>
        <v/>
      </c>
      <c r="C14" t="str">
        <f>IF(AND(OR(エントリー!$AZ19="○",エントリー!$AZ19="△"),エントリー!D19=""),"",IF(OR(エントリー!$AZ19="○",エントリー!$AZ19="△"),エントリー!D19,""))</f>
        <v/>
      </c>
      <c r="D14" s="68" t="str">
        <f>IF(AND(OR(エントリー!$AZ19="○",エントリー!$AZ19="△"),エントリー!E19=""),"",IF(OR(エントリー!$AZ19="○",エントリー!$AZ19="△"),エントリー!E19,""))</f>
        <v/>
      </c>
      <c r="E14" t="str">
        <f>IF(AND(OR(エントリー!$AZ19="○",エントリー!$AZ19="△"),エントリー!F19=""),"",IF(OR(エントリー!$AZ19="○",エントリー!$AZ19="△"),エントリー!F19,""))</f>
        <v/>
      </c>
      <c r="F14" t="str">
        <f>IF(AND(OR(エントリー!$AZ19="○",エントリー!$AZ19="△"),エントリー!G19=""),"",IF(OR(エントリー!$AZ19="○",エントリー!$AZ19="△"),エントリー!G19,""))</f>
        <v/>
      </c>
      <c r="G14" t="str">
        <f>IF(AND(OR(エントリー!$AZ19="○",エントリー!$AZ19="△"),エントリー!H19=""),"",IF(OR(エントリー!$AZ19="○",エントリー!$AZ19="△"),エントリー!H19,""))</f>
        <v/>
      </c>
      <c r="H14" t="str">
        <f>IF(AND(OR(エントリー!$AZ19="○",エントリー!$AZ19="△"),エントリー!I19=""),"",IF(OR(エントリー!$AZ19="○",エントリー!$AZ19="△"),エントリー!I19,""))</f>
        <v/>
      </c>
      <c r="I14" t="str">
        <f>IF(AND(OR(エントリー!$AZ19="○",エントリー!$AZ19="△"),エントリー!J19=""),"",IF(OR(エントリー!$AZ19="○",エントリー!$AZ19="△"),エントリー!J19,""))</f>
        <v/>
      </c>
      <c r="J14" t="str">
        <f>IF(AND(OR(エントリー!$AZ19="○",エントリー!$AZ19="△"),エントリー!K19=""),"",IF(OR(エントリー!$AZ19="○",エントリー!$AZ19="△"),エントリー!K19,""))</f>
        <v/>
      </c>
      <c r="K14" t="str">
        <f>IF(AND(OR(エントリー!$AZ19="○",エントリー!$AZ19="△"),エントリー!L19=""),"",IF(OR(エントリー!$AZ19="○",エントリー!$AZ19="△"),エントリー!L19,""))</f>
        <v/>
      </c>
      <c r="L14" s="70" t="str">
        <f>IF(AND(OR(エントリー!$AZ19="○",エントリー!$AZ19="△"),エントリー!M19=""),"",IF(OR(エントリー!$AZ19="○",エントリー!$AZ19="△"),エントリー!M19,""))</f>
        <v/>
      </c>
      <c r="M14" s="70" t="str">
        <f>IF(AND(OR(エントリー!$AZ19="○",エントリー!$AZ19="△"),エントリー!N19=""),"",IF(OR(エントリー!$AZ19="○",エントリー!$AZ19="△"),エントリー!N19,""))</f>
        <v/>
      </c>
      <c r="N14" s="70" t="str">
        <f>IF(AND(OR(エントリー!$AZ19="○",エントリー!$AZ19="△"),エントリー!O19=""),"",IF(OR(エントリー!$AZ19="○",エントリー!$AZ19="△"),エントリー!O19,""))</f>
        <v/>
      </c>
      <c r="O14" s="5" t="str">
        <f>IF(エントリー!P19="","",IF(エントリー!$AZ19="","",IF(AND(OR(エントリー!$AZ19="○",エントリー!$AZ19="△"),エントリー!AL19=""),エントリー!P19,エントリー!AL19)))</f>
        <v/>
      </c>
      <c r="P14" s="8" t="str">
        <f>IF(AND(OR(エントリー!$AZ19="○",エントリー!$AZ19="△"),エントリー!Q19=""),"",IF(OR(エントリー!$AZ19="○",エントリー!$AZ19="△"),エントリー!Q19,""))</f>
        <v/>
      </c>
      <c r="Q14" t="str">
        <f>IF(AND(OR(エントリー!$AZ19="○",エントリー!$AZ19="△"),エントリー!R19=""),"",IF(OR(エントリー!$AZ19="○",エントリー!$AZ19="△"),エントリー!R19,""))</f>
        <v/>
      </c>
      <c r="R14" s="69" t="str">
        <f>IF(AND(OR(エントリー!$AZ19="○",エントリー!$AZ19="△"),エントリー!S19=""),"",IF(OR(エントリー!$AZ19="○",エントリー!$AZ19="△"),エントリー!S19,""))</f>
        <v/>
      </c>
      <c r="S14" t="str">
        <f>IF(AND(OR(エントリー!$AZ19="○",エントリー!$AZ19="△"),エントリー!T19=""),"",IF(OR(エントリー!$AZ19="○",エントリー!$AZ19="△"),エントリー!T19,""))</f>
        <v/>
      </c>
      <c r="T14" t="str">
        <f>IF(AND(OR(エントリー!$AZ19="○",エントリー!$AZ19="△"),エントリー!U19=""),"",IF(OR(エントリー!$AZ19="○",エントリー!$AZ19="△"),エントリー!U19,""))</f>
        <v/>
      </c>
      <c r="U14" t="str">
        <f>IF(AND(OR(エントリー!$AZ19="○",エントリー!$AZ19="△"),エントリー!V19=""),"",IF(OR(エントリー!$AZ19="○",エントリー!$AZ19="△"),エントリー!V19,""))</f>
        <v/>
      </c>
      <c r="V14" t="str">
        <f>IF(AND(OR(エントリー!$AZ19="○",エントリー!$AZ19="△"),エントリー!W19=""),"",IF(OR(エントリー!$AZ19="○",エントリー!$AZ19="△"),エントリー!W19,""))</f>
        <v/>
      </c>
      <c r="W14" t="str">
        <f>IF(AND(OR(エントリー!$AZ19="○",エントリー!$AZ19="△"),エントリー!X19=""),"",IF(OR(エントリー!$AZ19="○",エントリー!$AZ19="△"),エントリー!X19,""))</f>
        <v/>
      </c>
      <c r="X14" t="str">
        <f>IF(AND(OR(エントリー!$AZ19="○",エントリー!$AZ19="△"),エントリー!Y19=""),"",IF(OR(エントリー!$AZ19="○",エントリー!$AZ19="△"),エントリー!Y19,""))</f>
        <v/>
      </c>
      <c r="Y14" t="str">
        <f>IF(AND(OR(エントリー!$AZ19="○",エントリー!$AZ19="△"),エントリー!Z19=""),"",IF(OR(エントリー!$AZ19="○",エントリー!$AZ19="△"),エントリー!Z19,""))</f>
        <v/>
      </c>
      <c r="Z14" t="str">
        <f>IF(AND(OR(エントリー!$AZ19="○",エントリー!$AZ19="△"),エントリー!AA19=""),"",IF(OR(エントリー!$AZ19="○",エントリー!$AZ19="△"),エントリー!AA19,""))</f>
        <v/>
      </c>
      <c r="AA14" t="str">
        <f>IF(AND(OR(エントリー!$AZ19="○",エントリー!$AZ19="△"),エントリー!AB19=""),"",IF(OR(エントリー!$AZ19="○",エントリー!$AZ19="△"),エントリー!AB19,""))</f>
        <v/>
      </c>
      <c r="AB14" t="str">
        <f>IF(AND(OR(エントリー!$AZ19="○",エントリー!$AZ19="△"),エントリー!AC19=""),"",IF(OR(エントリー!$AZ19="○",エントリー!$AZ19="△"),エントリー!AC19,""))</f>
        <v/>
      </c>
      <c r="AC14" t="str">
        <f>IF(AND(OR(エントリー!$AZ19="○",エントリー!$AZ19="△"),エントリー!$BA$3="通常"),エントリー!AP19,IF(AND(OR(エントリー!$AZ19="○",エントリー!$AZ19="△"),エントリー!$BA$3="国体"),エントリー!AO19,IF(AND(OR(エントリー!$AZ19="○",エントリー!$AZ19="△"),エントリー!$BA$3="OPEN"),エントリー!AQ19,IF(AND(OR(エントリー!$AZ19="○",エントリー!$AZ19="△"),エントリー!$BA$3="Jr"),エントリー!AR19,IF(AND(OR(エントリー!$AZ19="○",エントリー!$AZ19="△"),エントリー!$BA$3="MS"),エントリー!AS19,"")))))</f>
        <v/>
      </c>
      <c r="AD14" t="str">
        <f>IF(AND(OR(エントリー!$AZ19="○",エントリー!$AZ19="△"),エントリー!AE19=""),"",IF(OR(エントリー!$AZ19="○",エントリー!$AZ19="△"),エントリー!AE19,""))</f>
        <v/>
      </c>
      <c r="AE14" t="str">
        <f>IF(エントリー!AM19="","",IF(エントリー!$AZ19="","",IF(AND(OR(エントリー!$AZ19="○",エントリー!$AZ19="△"),エントリー!$BA$3="MS"),エントリー!AN19,エントリー!AM19)))</f>
        <v/>
      </c>
      <c r="AF14" t="str">
        <f t="shared" si="0"/>
        <v/>
      </c>
      <c r="AG14" t="str">
        <f>IF(AND(OR(エントリー!$AZ19="○",エントリー!$AZ19="△"),エントリー!AH19=""),"",IF(OR(エントリー!$AZ19="○",エントリー!$AZ19="△"),エントリー!AH19,""))</f>
        <v/>
      </c>
      <c r="AH14" s="71" t="str">
        <f>IF(AND(OR(エントリー!$AZ19="○",エントリー!$AZ19="△"),エントリー!AI19=""),"",IF(OR(エントリー!$AZ19="○",エントリー!$AZ19="△"),エントリー!AI19,""))</f>
        <v/>
      </c>
      <c r="AI14" t="str">
        <f>IF(AND(OR(エントリー!$AZ19="○",エントリー!$AZ19="△"),エントリー!AJ19=""),"",IF(OR(エントリー!$AZ19="○",エントリー!$AZ19="△"),エントリー!AJ19,""))</f>
        <v/>
      </c>
      <c r="AJ14" t="str">
        <f>IF(AND(OR(エントリー!$AZ19="○",エントリー!$AZ19="△"),エントリー!AK19=""),"",IF(OR(エントリー!$AZ19="○",エントリー!$AZ19="△"),エントリー!AK19,""))</f>
        <v/>
      </c>
      <c r="AK14" t="str">
        <f>IF(エントリー!AZ19="△","オープン参加","")</f>
        <v/>
      </c>
    </row>
    <row r="15" spans="1:37" x14ac:dyDescent="0.15">
      <c r="A15" s="67" t="str">
        <f>IF(AND(OR(エントリー!$AZ20="○",エントリー!$AZ20="△"),エントリー!B20=""),"",IF(OR(エントリー!$AZ20="○",エントリー!$AZ20="△"),エントリー!B20,""))</f>
        <v/>
      </c>
      <c r="B15" t="str">
        <f>IF(AND(OR(エントリー!$AZ20="○",エントリー!$AZ20="△"),エントリー!C20=""),"",IF(OR(エントリー!$AZ20="○",エントリー!$AZ20="△"),エントリー!C20,""))</f>
        <v/>
      </c>
      <c r="C15" t="str">
        <f>IF(AND(OR(エントリー!$AZ20="○",エントリー!$AZ20="△"),エントリー!D20=""),"",IF(OR(エントリー!$AZ20="○",エントリー!$AZ20="△"),エントリー!D20,""))</f>
        <v/>
      </c>
      <c r="D15" s="68" t="str">
        <f>IF(AND(OR(エントリー!$AZ20="○",エントリー!$AZ20="△"),エントリー!E20=""),"",IF(OR(エントリー!$AZ20="○",エントリー!$AZ20="△"),エントリー!E20,""))</f>
        <v/>
      </c>
      <c r="E15" t="str">
        <f>IF(AND(OR(エントリー!$AZ20="○",エントリー!$AZ20="△"),エントリー!F20=""),"",IF(OR(エントリー!$AZ20="○",エントリー!$AZ20="△"),エントリー!F20,""))</f>
        <v/>
      </c>
      <c r="F15" t="str">
        <f>IF(AND(OR(エントリー!$AZ20="○",エントリー!$AZ20="△"),エントリー!G20=""),"",IF(OR(エントリー!$AZ20="○",エントリー!$AZ20="△"),エントリー!G20,""))</f>
        <v/>
      </c>
      <c r="G15" t="str">
        <f>IF(AND(OR(エントリー!$AZ20="○",エントリー!$AZ20="△"),エントリー!H20=""),"",IF(OR(エントリー!$AZ20="○",エントリー!$AZ20="△"),エントリー!H20,""))</f>
        <v/>
      </c>
      <c r="H15" t="str">
        <f>IF(AND(OR(エントリー!$AZ20="○",エントリー!$AZ20="△"),エントリー!I20=""),"",IF(OR(エントリー!$AZ20="○",エントリー!$AZ20="△"),エントリー!I20,""))</f>
        <v/>
      </c>
      <c r="I15" t="str">
        <f>IF(AND(OR(エントリー!$AZ20="○",エントリー!$AZ20="△"),エントリー!J20=""),"",IF(OR(エントリー!$AZ20="○",エントリー!$AZ20="△"),エントリー!J20,""))</f>
        <v/>
      </c>
      <c r="J15" t="str">
        <f>IF(AND(OR(エントリー!$AZ20="○",エントリー!$AZ20="△"),エントリー!K20=""),"",IF(OR(エントリー!$AZ20="○",エントリー!$AZ20="△"),エントリー!K20,""))</f>
        <v/>
      </c>
      <c r="K15" t="str">
        <f>IF(AND(OR(エントリー!$AZ20="○",エントリー!$AZ20="△"),エントリー!L20=""),"",IF(OR(エントリー!$AZ20="○",エントリー!$AZ20="△"),エントリー!L20,""))</f>
        <v/>
      </c>
      <c r="L15" s="70" t="str">
        <f>IF(AND(OR(エントリー!$AZ20="○",エントリー!$AZ20="△"),エントリー!M20=""),"",IF(OR(エントリー!$AZ20="○",エントリー!$AZ20="△"),エントリー!M20,""))</f>
        <v/>
      </c>
      <c r="M15" s="70" t="str">
        <f>IF(AND(OR(エントリー!$AZ20="○",エントリー!$AZ20="△"),エントリー!N20=""),"",IF(OR(エントリー!$AZ20="○",エントリー!$AZ20="△"),エントリー!N20,""))</f>
        <v/>
      </c>
      <c r="N15" s="70" t="str">
        <f>IF(AND(OR(エントリー!$AZ20="○",エントリー!$AZ20="△"),エントリー!O20=""),"",IF(OR(エントリー!$AZ20="○",エントリー!$AZ20="△"),エントリー!O20,""))</f>
        <v/>
      </c>
      <c r="O15" s="5" t="str">
        <f>IF(エントリー!P20="","",IF(エントリー!$AZ20="","",IF(AND(OR(エントリー!$AZ20="○",エントリー!$AZ20="△"),エントリー!AL20=""),エントリー!P20,エントリー!AL20)))</f>
        <v/>
      </c>
      <c r="P15" s="8" t="str">
        <f>IF(AND(OR(エントリー!$AZ20="○",エントリー!$AZ20="△"),エントリー!Q20=""),"",IF(OR(エントリー!$AZ20="○",エントリー!$AZ20="△"),エントリー!Q20,""))</f>
        <v/>
      </c>
      <c r="Q15" t="str">
        <f>IF(AND(OR(エントリー!$AZ20="○",エントリー!$AZ20="△"),エントリー!R20=""),"",IF(OR(エントリー!$AZ20="○",エントリー!$AZ20="△"),エントリー!R20,""))</f>
        <v/>
      </c>
      <c r="R15" s="69" t="str">
        <f>IF(AND(OR(エントリー!$AZ20="○",エントリー!$AZ20="△"),エントリー!S20=""),"",IF(OR(エントリー!$AZ20="○",エントリー!$AZ20="△"),エントリー!S20,""))</f>
        <v/>
      </c>
      <c r="S15" t="str">
        <f>IF(AND(OR(エントリー!$AZ20="○",エントリー!$AZ20="△"),エントリー!T20=""),"",IF(OR(エントリー!$AZ20="○",エントリー!$AZ20="△"),エントリー!T20,""))</f>
        <v/>
      </c>
      <c r="T15" t="str">
        <f>IF(AND(OR(エントリー!$AZ20="○",エントリー!$AZ20="△"),エントリー!U20=""),"",IF(OR(エントリー!$AZ20="○",エントリー!$AZ20="△"),エントリー!U20,""))</f>
        <v/>
      </c>
      <c r="U15" t="str">
        <f>IF(AND(OR(エントリー!$AZ20="○",エントリー!$AZ20="△"),エントリー!V20=""),"",IF(OR(エントリー!$AZ20="○",エントリー!$AZ20="△"),エントリー!V20,""))</f>
        <v/>
      </c>
      <c r="V15" t="str">
        <f>IF(AND(OR(エントリー!$AZ20="○",エントリー!$AZ20="△"),エントリー!W20=""),"",IF(OR(エントリー!$AZ20="○",エントリー!$AZ20="△"),エントリー!W20,""))</f>
        <v/>
      </c>
      <c r="W15" t="str">
        <f>IF(AND(OR(エントリー!$AZ20="○",エントリー!$AZ20="△"),エントリー!X20=""),"",IF(OR(エントリー!$AZ20="○",エントリー!$AZ20="△"),エントリー!X20,""))</f>
        <v/>
      </c>
      <c r="X15" t="str">
        <f>IF(AND(OR(エントリー!$AZ20="○",エントリー!$AZ20="△"),エントリー!Y20=""),"",IF(OR(エントリー!$AZ20="○",エントリー!$AZ20="△"),エントリー!Y20,""))</f>
        <v/>
      </c>
      <c r="Y15" t="str">
        <f>IF(AND(OR(エントリー!$AZ20="○",エントリー!$AZ20="△"),エントリー!Z20=""),"",IF(OR(エントリー!$AZ20="○",エントリー!$AZ20="△"),エントリー!Z20,""))</f>
        <v/>
      </c>
      <c r="Z15" t="str">
        <f>IF(AND(OR(エントリー!$AZ20="○",エントリー!$AZ20="△"),エントリー!AA20=""),"",IF(OR(エントリー!$AZ20="○",エントリー!$AZ20="△"),エントリー!AA20,""))</f>
        <v/>
      </c>
      <c r="AA15" t="str">
        <f>IF(AND(OR(エントリー!$AZ20="○",エントリー!$AZ20="△"),エントリー!AB20=""),"",IF(OR(エントリー!$AZ20="○",エントリー!$AZ20="△"),エントリー!AB20,""))</f>
        <v/>
      </c>
      <c r="AB15" t="str">
        <f>IF(AND(OR(エントリー!$AZ20="○",エントリー!$AZ20="△"),エントリー!AC20=""),"",IF(OR(エントリー!$AZ20="○",エントリー!$AZ20="△"),エントリー!AC20,""))</f>
        <v/>
      </c>
      <c r="AC15" t="str">
        <f>IF(AND(OR(エントリー!$AZ20="○",エントリー!$AZ20="△"),エントリー!$BA$3="通常"),エントリー!AP20,IF(AND(OR(エントリー!$AZ20="○",エントリー!$AZ20="△"),エントリー!$BA$3="国体"),エントリー!AO20,IF(AND(OR(エントリー!$AZ20="○",エントリー!$AZ20="△"),エントリー!$BA$3="OPEN"),エントリー!AQ20,IF(AND(OR(エントリー!$AZ20="○",エントリー!$AZ20="△"),エントリー!$BA$3="Jr"),エントリー!AR20,IF(AND(OR(エントリー!$AZ20="○",エントリー!$AZ20="△"),エントリー!$BA$3="MS"),エントリー!AS20,"")))))</f>
        <v/>
      </c>
      <c r="AD15" t="str">
        <f>IF(AND(OR(エントリー!$AZ20="○",エントリー!$AZ20="△"),エントリー!AE20=""),"",IF(OR(エントリー!$AZ20="○",エントリー!$AZ20="△"),エントリー!AE20,""))</f>
        <v/>
      </c>
      <c r="AE15" t="str">
        <f>IF(エントリー!AM20="","",IF(エントリー!$AZ20="","",IF(AND(OR(エントリー!$AZ20="○",エントリー!$AZ20="△"),エントリー!$BA$3="MS"),エントリー!AN20,エントリー!AM20)))</f>
        <v/>
      </c>
      <c r="AF15" t="str">
        <f t="shared" si="0"/>
        <v/>
      </c>
      <c r="AG15" t="str">
        <f>IF(AND(OR(エントリー!$AZ20="○",エントリー!$AZ20="△"),エントリー!AH20=""),"",IF(OR(エントリー!$AZ20="○",エントリー!$AZ20="△"),エントリー!AH20,""))</f>
        <v/>
      </c>
      <c r="AH15" s="71" t="str">
        <f>IF(AND(OR(エントリー!$AZ20="○",エントリー!$AZ20="△"),エントリー!AI20=""),"",IF(OR(エントリー!$AZ20="○",エントリー!$AZ20="△"),エントリー!AI20,""))</f>
        <v/>
      </c>
      <c r="AI15" t="str">
        <f>IF(AND(OR(エントリー!$AZ20="○",エントリー!$AZ20="△"),エントリー!AJ20=""),"",IF(OR(エントリー!$AZ20="○",エントリー!$AZ20="△"),エントリー!AJ20,""))</f>
        <v/>
      </c>
      <c r="AJ15" t="str">
        <f>IF(AND(OR(エントリー!$AZ20="○",エントリー!$AZ20="△"),エントリー!AK20=""),"",IF(OR(エントリー!$AZ20="○",エントリー!$AZ20="△"),エントリー!AK20,""))</f>
        <v/>
      </c>
      <c r="AK15" t="str">
        <f>IF(エントリー!AZ20="△","オープン参加","")</f>
        <v/>
      </c>
    </row>
    <row r="16" spans="1:37" x14ac:dyDescent="0.15">
      <c r="A16" s="67" t="str">
        <f>IF(AND(OR(エントリー!$AZ21="○",エントリー!$AZ21="△"),エントリー!B21=""),"",IF(OR(エントリー!$AZ21="○",エントリー!$AZ21="△"),エントリー!B21,""))</f>
        <v/>
      </c>
      <c r="B16" t="str">
        <f>IF(AND(OR(エントリー!$AZ21="○",エントリー!$AZ21="△"),エントリー!C21=""),"",IF(OR(エントリー!$AZ21="○",エントリー!$AZ21="△"),エントリー!C21,""))</f>
        <v/>
      </c>
      <c r="C16" t="str">
        <f>IF(AND(OR(エントリー!$AZ21="○",エントリー!$AZ21="△"),エントリー!D21=""),"",IF(OR(エントリー!$AZ21="○",エントリー!$AZ21="△"),エントリー!D21,""))</f>
        <v/>
      </c>
      <c r="D16" s="68" t="str">
        <f>IF(AND(OR(エントリー!$AZ21="○",エントリー!$AZ21="△"),エントリー!E21=""),"",IF(OR(エントリー!$AZ21="○",エントリー!$AZ21="△"),エントリー!E21,""))</f>
        <v/>
      </c>
      <c r="E16" t="str">
        <f>IF(AND(OR(エントリー!$AZ21="○",エントリー!$AZ21="△"),エントリー!F21=""),"",IF(OR(エントリー!$AZ21="○",エントリー!$AZ21="△"),エントリー!F21,""))</f>
        <v/>
      </c>
      <c r="F16" t="str">
        <f>IF(AND(OR(エントリー!$AZ21="○",エントリー!$AZ21="△"),エントリー!G21=""),"",IF(OR(エントリー!$AZ21="○",エントリー!$AZ21="△"),エントリー!G21,""))</f>
        <v/>
      </c>
      <c r="G16" t="str">
        <f>IF(AND(OR(エントリー!$AZ21="○",エントリー!$AZ21="△"),エントリー!H21=""),"",IF(OR(エントリー!$AZ21="○",エントリー!$AZ21="△"),エントリー!H21,""))</f>
        <v/>
      </c>
      <c r="H16" t="str">
        <f>IF(AND(OR(エントリー!$AZ21="○",エントリー!$AZ21="△"),エントリー!I21=""),"",IF(OR(エントリー!$AZ21="○",エントリー!$AZ21="△"),エントリー!I21,""))</f>
        <v/>
      </c>
      <c r="I16" t="str">
        <f>IF(AND(OR(エントリー!$AZ21="○",エントリー!$AZ21="△"),エントリー!J21=""),"",IF(OR(エントリー!$AZ21="○",エントリー!$AZ21="△"),エントリー!J21,""))</f>
        <v/>
      </c>
      <c r="J16" t="str">
        <f>IF(AND(OR(エントリー!$AZ21="○",エントリー!$AZ21="△"),エントリー!K21=""),"",IF(OR(エントリー!$AZ21="○",エントリー!$AZ21="△"),エントリー!K21,""))</f>
        <v/>
      </c>
      <c r="K16" t="str">
        <f>IF(AND(OR(エントリー!$AZ21="○",エントリー!$AZ21="△"),エントリー!L21=""),"",IF(OR(エントリー!$AZ21="○",エントリー!$AZ21="△"),エントリー!L21,""))</f>
        <v/>
      </c>
      <c r="L16" s="70" t="str">
        <f>IF(AND(OR(エントリー!$AZ21="○",エントリー!$AZ21="△"),エントリー!M21=""),"",IF(OR(エントリー!$AZ21="○",エントリー!$AZ21="△"),エントリー!M21,""))</f>
        <v/>
      </c>
      <c r="M16" s="70" t="str">
        <f>IF(AND(OR(エントリー!$AZ21="○",エントリー!$AZ21="△"),エントリー!N21=""),"",IF(OR(エントリー!$AZ21="○",エントリー!$AZ21="△"),エントリー!N21,""))</f>
        <v/>
      </c>
      <c r="N16" s="70" t="str">
        <f>IF(AND(OR(エントリー!$AZ21="○",エントリー!$AZ21="△"),エントリー!O21=""),"",IF(OR(エントリー!$AZ21="○",エントリー!$AZ21="△"),エントリー!O21,""))</f>
        <v/>
      </c>
      <c r="O16" s="5" t="str">
        <f>IF(エントリー!P21="","",IF(エントリー!$AZ21="","",IF(AND(OR(エントリー!$AZ21="○",エントリー!$AZ21="△"),エントリー!AL21=""),エントリー!P21,エントリー!AL21)))</f>
        <v/>
      </c>
      <c r="P16" s="8" t="str">
        <f>IF(AND(OR(エントリー!$AZ21="○",エントリー!$AZ21="△"),エントリー!Q21=""),"",IF(OR(エントリー!$AZ21="○",エントリー!$AZ21="△"),エントリー!Q21,""))</f>
        <v/>
      </c>
      <c r="Q16" t="str">
        <f>IF(AND(OR(エントリー!$AZ21="○",エントリー!$AZ21="△"),エントリー!R21=""),"",IF(OR(エントリー!$AZ21="○",エントリー!$AZ21="△"),エントリー!R21,""))</f>
        <v/>
      </c>
      <c r="R16" s="69" t="str">
        <f>IF(AND(OR(エントリー!$AZ21="○",エントリー!$AZ21="△"),エントリー!S21=""),"",IF(OR(エントリー!$AZ21="○",エントリー!$AZ21="△"),エントリー!S21,""))</f>
        <v/>
      </c>
      <c r="S16" t="str">
        <f>IF(AND(OR(エントリー!$AZ21="○",エントリー!$AZ21="△"),エントリー!T21=""),"",IF(OR(エントリー!$AZ21="○",エントリー!$AZ21="△"),エントリー!T21,""))</f>
        <v/>
      </c>
      <c r="T16" t="str">
        <f>IF(AND(OR(エントリー!$AZ21="○",エントリー!$AZ21="△"),エントリー!U21=""),"",IF(OR(エントリー!$AZ21="○",エントリー!$AZ21="△"),エントリー!U21,""))</f>
        <v/>
      </c>
      <c r="U16" t="str">
        <f>IF(AND(OR(エントリー!$AZ21="○",エントリー!$AZ21="△"),エントリー!V21=""),"",IF(OR(エントリー!$AZ21="○",エントリー!$AZ21="△"),エントリー!V21,""))</f>
        <v/>
      </c>
      <c r="V16" t="str">
        <f>IF(AND(OR(エントリー!$AZ21="○",エントリー!$AZ21="△"),エントリー!W21=""),"",IF(OR(エントリー!$AZ21="○",エントリー!$AZ21="△"),エントリー!W21,""))</f>
        <v/>
      </c>
      <c r="W16" t="str">
        <f>IF(AND(OR(エントリー!$AZ21="○",エントリー!$AZ21="△"),エントリー!X21=""),"",IF(OR(エントリー!$AZ21="○",エントリー!$AZ21="△"),エントリー!X21,""))</f>
        <v/>
      </c>
      <c r="X16" t="str">
        <f>IF(AND(OR(エントリー!$AZ21="○",エントリー!$AZ21="△"),エントリー!Y21=""),"",IF(OR(エントリー!$AZ21="○",エントリー!$AZ21="△"),エントリー!Y21,""))</f>
        <v/>
      </c>
      <c r="Y16" t="str">
        <f>IF(AND(OR(エントリー!$AZ21="○",エントリー!$AZ21="△"),エントリー!Z21=""),"",IF(OR(エントリー!$AZ21="○",エントリー!$AZ21="△"),エントリー!Z21,""))</f>
        <v/>
      </c>
      <c r="Z16" t="str">
        <f>IF(AND(OR(エントリー!$AZ21="○",エントリー!$AZ21="△"),エントリー!AA21=""),"",IF(OR(エントリー!$AZ21="○",エントリー!$AZ21="△"),エントリー!AA21,""))</f>
        <v/>
      </c>
      <c r="AA16" t="str">
        <f>IF(AND(OR(エントリー!$AZ21="○",エントリー!$AZ21="△"),エントリー!AB21=""),"",IF(OR(エントリー!$AZ21="○",エントリー!$AZ21="△"),エントリー!AB21,""))</f>
        <v/>
      </c>
      <c r="AB16" t="str">
        <f>IF(AND(OR(エントリー!$AZ21="○",エントリー!$AZ21="△"),エントリー!AC21=""),"",IF(OR(エントリー!$AZ21="○",エントリー!$AZ21="△"),エントリー!AC21,""))</f>
        <v/>
      </c>
      <c r="AC16" t="str">
        <f>IF(AND(OR(エントリー!$AZ21="○",エントリー!$AZ21="△"),エントリー!$BA$3="通常"),エントリー!AP21,IF(AND(OR(エントリー!$AZ21="○",エントリー!$AZ21="△"),エントリー!$BA$3="国体"),エントリー!AO21,IF(AND(OR(エントリー!$AZ21="○",エントリー!$AZ21="△"),エントリー!$BA$3="OPEN"),エントリー!AQ21,IF(AND(OR(エントリー!$AZ21="○",エントリー!$AZ21="△"),エントリー!$BA$3="Jr"),エントリー!AR21,IF(AND(OR(エントリー!$AZ21="○",エントリー!$AZ21="△"),エントリー!$BA$3="MS"),エントリー!AS21,"")))))</f>
        <v/>
      </c>
      <c r="AD16" t="str">
        <f>IF(AND(OR(エントリー!$AZ21="○",エントリー!$AZ21="△"),エントリー!AE21=""),"",IF(OR(エントリー!$AZ21="○",エントリー!$AZ21="△"),エントリー!AE21,""))</f>
        <v/>
      </c>
      <c r="AE16" t="str">
        <f>IF(エントリー!AM21="","",IF(エントリー!$AZ21="","",IF(AND(OR(エントリー!$AZ21="○",エントリー!$AZ21="△"),エントリー!$BA$3="MS"),エントリー!AN21,エントリー!AM21)))</f>
        <v/>
      </c>
      <c r="AF16" t="str">
        <f t="shared" si="0"/>
        <v/>
      </c>
      <c r="AG16" t="str">
        <f>IF(AND(OR(エントリー!$AZ21="○",エントリー!$AZ21="△"),エントリー!AH21=""),"",IF(OR(エントリー!$AZ21="○",エントリー!$AZ21="△"),エントリー!AH21,""))</f>
        <v/>
      </c>
      <c r="AH16" s="71" t="str">
        <f>IF(AND(OR(エントリー!$AZ21="○",エントリー!$AZ21="△"),エントリー!AI21=""),"",IF(OR(エントリー!$AZ21="○",エントリー!$AZ21="△"),エントリー!AI21,""))</f>
        <v/>
      </c>
      <c r="AI16" t="str">
        <f>IF(AND(OR(エントリー!$AZ21="○",エントリー!$AZ21="△"),エントリー!AJ21=""),"",IF(OR(エントリー!$AZ21="○",エントリー!$AZ21="△"),エントリー!AJ21,""))</f>
        <v/>
      </c>
      <c r="AJ16" t="str">
        <f>IF(AND(OR(エントリー!$AZ21="○",エントリー!$AZ21="△"),エントリー!AK21=""),"",IF(OR(エントリー!$AZ21="○",エントリー!$AZ21="△"),エントリー!AK21,""))</f>
        <v/>
      </c>
      <c r="AK16" t="str">
        <f>IF(エントリー!AZ21="△","オープン参加","")</f>
        <v/>
      </c>
    </row>
    <row r="17" spans="1:37" x14ac:dyDescent="0.15">
      <c r="A17" s="67" t="str">
        <f>IF(AND(OR(エントリー!$AZ22="○",エントリー!$AZ22="△"),エントリー!B22=""),"",IF(OR(エントリー!$AZ22="○",エントリー!$AZ22="△"),エントリー!B22,""))</f>
        <v/>
      </c>
      <c r="B17" t="str">
        <f>IF(AND(OR(エントリー!$AZ22="○",エントリー!$AZ22="△"),エントリー!C22=""),"",IF(OR(エントリー!$AZ22="○",エントリー!$AZ22="△"),エントリー!C22,""))</f>
        <v/>
      </c>
      <c r="C17" t="str">
        <f>IF(AND(OR(エントリー!$AZ22="○",エントリー!$AZ22="△"),エントリー!D22=""),"",IF(OR(エントリー!$AZ22="○",エントリー!$AZ22="△"),エントリー!D22,""))</f>
        <v/>
      </c>
      <c r="D17" s="68" t="str">
        <f>IF(AND(OR(エントリー!$AZ22="○",エントリー!$AZ22="△"),エントリー!E22=""),"",IF(OR(エントリー!$AZ22="○",エントリー!$AZ22="△"),エントリー!E22,""))</f>
        <v/>
      </c>
      <c r="E17" t="str">
        <f>IF(AND(OR(エントリー!$AZ22="○",エントリー!$AZ22="△"),エントリー!F22=""),"",IF(OR(エントリー!$AZ22="○",エントリー!$AZ22="△"),エントリー!F22,""))</f>
        <v/>
      </c>
      <c r="F17" t="str">
        <f>IF(AND(OR(エントリー!$AZ22="○",エントリー!$AZ22="△"),エントリー!G22=""),"",IF(OR(エントリー!$AZ22="○",エントリー!$AZ22="△"),エントリー!G22,""))</f>
        <v/>
      </c>
      <c r="G17" t="str">
        <f>IF(AND(OR(エントリー!$AZ22="○",エントリー!$AZ22="△"),エントリー!H22=""),"",IF(OR(エントリー!$AZ22="○",エントリー!$AZ22="△"),エントリー!H22,""))</f>
        <v/>
      </c>
      <c r="H17" t="str">
        <f>IF(AND(OR(エントリー!$AZ22="○",エントリー!$AZ22="△"),エントリー!I22=""),"",IF(OR(エントリー!$AZ22="○",エントリー!$AZ22="△"),エントリー!I22,""))</f>
        <v/>
      </c>
      <c r="I17" t="str">
        <f>IF(AND(OR(エントリー!$AZ22="○",エントリー!$AZ22="△"),エントリー!J22=""),"",IF(OR(エントリー!$AZ22="○",エントリー!$AZ22="△"),エントリー!J22,""))</f>
        <v/>
      </c>
      <c r="J17" t="str">
        <f>IF(AND(OR(エントリー!$AZ22="○",エントリー!$AZ22="△"),エントリー!K22=""),"",IF(OR(エントリー!$AZ22="○",エントリー!$AZ22="△"),エントリー!K22,""))</f>
        <v/>
      </c>
      <c r="K17" t="str">
        <f>IF(AND(OR(エントリー!$AZ22="○",エントリー!$AZ22="△"),エントリー!L22=""),"",IF(OR(エントリー!$AZ22="○",エントリー!$AZ22="△"),エントリー!L22,""))</f>
        <v/>
      </c>
      <c r="L17" s="70" t="str">
        <f>IF(AND(OR(エントリー!$AZ22="○",エントリー!$AZ22="△"),エントリー!M22=""),"",IF(OR(エントリー!$AZ22="○",エントリー!$AZ22="△"),エントリー!M22,""))</f>
        <v/>
      </c>
      <c r="M17" s="70" t="str">
        <f>IF(AND(OR(エントリー!$AZ22="○",エントリー!$AZ22="△"),エントリー!N22=""),"",IF(OR(エントリー!$AZ22="○",エントリー!$AZ22="△"),エントリー!N22,""))</f>
        <v/>
      </c>
      <c r="N17" s="70" t="str">
        <f>IF(AND(OR(エントリー!$AZ22="○",エントリー!$AZ22="△"),エントリー!O22=""),"",IF(OR(エントリー!$AZ22="○",エントリー!$AZ22="△"),エントリー!O22,""))</f>
        <v/>
      </c>
      <c r="O17" s="5" t="str">
        <f>IF(エントリー!P22="","",IF(エントリー!$AZ22="","",IF(AND(OR(エントリー!$AZ22="○",エントリー!$AZ22="△"),エントリー!AL22=""),エントリー!P22,エントリー!AL22)))</f>
        <v/>
      </c>
      <c r="P17" s="8" t="str">
        <f>IF(AND(OR(エントリー!$AZ22="○",エントリー!$AZ22="△"),エントリー!Q22=""),"",IF(OR(エントリー!$AZ22="○",エントリー!$AZ22="△"),エントリー!Q22,""))</f>
        <v/>
      </c>
      <c r="Q17" t="str">
        <f>IF(AND(OR(エントリー!$AZ22="○",エントリー!$AZ22="△"),エントリー!R22=""),"",IF(OR(エントリー!$AZ22="○",エントリー!$AZ22="△"),エントリー!R22,""))</f>
        <v/>
      </c>
      <c r="R17" s="69" t="str">
        <f>IF(AND(OR(エントリー!$AZ22="○",エントリー!$AZ22="△"),エントリー!S22=""),"",IF(OR(エントリー!$AZ22="○",エントリー!$AZ22="△"),エントリー!S22,""))</f>
        <v/>
      </c>
      <c r="S17" t="str">
        <f>IF(AND(OR(エントリー!$AZ22="○",エントリー!$AZ22="△"),エントリー!T22=""),"",IF(OR(エントリー!$AZ22="○",エントリー!$AZ22="△"),エントリー!T22,""))</f>
        <v/>
      </c>
      <c r="T17" t="str">
        <f>IF(AND(OR(エントリー!$AZ22="○",エントリー!$AZ22="△"),エントリー!U22=""),"",IF(OR(エントリー!$AZ22="○",エントリー!$AZ22="△"),エントリー!U22,""))</f>
        <v/>
      </c>
      <c r="U17" t="str">
        <f>IF(AND(OR(エントリー!$AZ22="○",エントリー!$AZ22="△"),エントリー!V22=""),"",IF(OR(エントリー!$AZ22="○",エントリー!$AZ22="△"),エントリー!V22,""))</f>
        <v/>
      </c>
      <c r="V17" t="str">
        <f>IF(AND(OR(エントリー!$AZ22="○",エントリー!$AZ22="△"),エントリー!W22=""),"",IF(OR(エントリー!$AZ22="○",エントリー!$AZ22="△"),エントリー!W22,""))</f>
        <v/>
      </c>
      <c r="W17" t="str">
        <f>IF(AND(OR(エントリー!$AZ22="○",エントリー!$AZ22="△"),エントリー!X22=""),"",IF(OR(エントリー!$AZ22="○",エントリー!$AZ22="△"),エントリー!X22,""))</f>
        <v/>
      </c>
      <c r="X17" t="str">
        <f>IF(AND(OR(エントリー!$AZ22="○",エントリー!$AZ22="△"),エントリー!Y22=""),"",IF(OR(エントリー!$AZ22="○",エントリー!$AZ22="△"),エントリー!Y22,""))</f>
        <v/>
      </c>
      <c r="Y17" t="str">
        <f>IF(AND(OR(エントリー!$AZ22="○",エントリー!$AZ22="△"),エントリー!Z22=""),"",IF(OR(エントリー!$AZ22="○",エントリー!$AZ22="△"),エントリー!Z22,""))</f>
        <v/>
      </c>
      <c r="Z17" t="str">
        <f>IF(AND(OR(エントリー!$AZ22="○",エントリー!$AZ22="△"),エントリー!AA22=""),"",IF(OR(エントリー!$AZ22="○",エントリー!$AZ22="△"),エントリー!AA22,""))</f>
        <v/>
      </c>
      <c r="AA17" t="str">
        <f>IF(AND(OR(エントリー!$AZ22="○",エントリー!$AZ22="△"),エントリー!AB22=""),"",IF(OR(エントリー!$AZ22="○",エントリー!$AZ22="△"),エントリー!AB22,""))</f>
        <v/>
      </c>
      <c r="AB17" t="str">
        <f>IF(AND(OR(エントリー!$AZ22="○",エントリー!$AZ22="△"),エントリー!AC22=""),"",IF(OR(エントリー!$AZ22="○",エントリー!$AZ22="△"),エントリー!AC22,""))</f>
        <v/>
      </c>
      <c r="AC17" t="str">
        <f>IF(AND(OR(エントリー!$AZ22="○",エントリー!$AZ22="△"),エントリー!$BA$3="通常"),エントリー!AP22,IF(AND(OR(エントリー!$AZ22="○",エントリー!$AZ22="△"),エントリー!$BA$3="国体"),エントリー!AO22,IF(AND(OR(エントリー!$AZ22="○",エントリー!$AZ22="△"),エントリー!$BA$3="OPEN"),エントリー!AQ22,IF(AND(OR(エントリー!$AZ22="○",エントリー!$AZ22="△"),エントリー!$BA$3="Jr"),エントリー!AR22,IF(AND(OR(エントリー!$AZ22="○",エントリー!$AZ22="△"),エントリー!$BA$3="MS"),エントリー!AS22,"")))))</f>
        <v/>
      </c>
      <c r="AD17" t="str">
        <f>IF(AND(OR(エントリー!$AZ22="○",エントリー!$AZ22="△"),エントリー!AE22=""),"",IF(OR(エントリー!$AZ22="○",エントリー!$AZ22="△"),エントリー!AE22,""))</f>
        <v/>
      </c>
      <c r="AE17" t="str">
        <f>IF(エントリー!AM22="","",IF(エントリー!$AZ22="","",IF(AND(OR(エントリー!$AZ22="○",エントリー!$AZ22="△"),エントリー!$BA$3="MS"),エントリー!AN22,エントリー!AM22)))</f>
        <v/>
      </c>
      <c r="AF17" t="str">
        <f t="shared" si="0"/>
        <v/>
      </c>
      <c r="AG17" t="str">
        <f>IF(AND(OR(エントリー!$AZ22="○",エントリー!$AZ22="△"),エントリー!AH22=""),"",IF(OR(エントリー!$AZ22="○",エントリー!$AZ22="△"),エントリー!AH22,""))</f>
        <v/>
      </c>
      <c r="AH17" s="71" t="str">
        <f>IF(AND(OR(エントリー!$AZ22="○",エントリー!$AZ22="△"),エントリー!AI22=""),"",IF(OR(エントリー!$AZ22="○",エントリー!$AZ22="△"),エントリー!AI22,""))</f>
        <v/>
      </c>
      <c r="AI17" t="str">
        <f>IF(AND(OR(エントリー!$AZ22="○",エントリー!$AZ22="△"),エントリー!AJ22=""),"",IF(OR(エントリー!$AZ22="○",エントリー!$AZ22="△"),エントリー!AJ22,""))</f>
        <v/>
      </c>
      <c r="AJ17" t="str">
        <f>IF(AND(OR(エントリー!$AZ22="○",エントリー!$AZ22="△"),エントリー!AK22=""),"",IF(OR(エントリー!$AZ22="○",エントリー!$AZ22="△"),エントリー!AK22,""))</f>
        <v/>
      </c>
      <c r="AK17" t="str">
        <f>IF(エントリー!AZ22="△","オープン参加","")</f>
        <v/>
      </c>
    </row>
    <row r="18" spans="1:37" x14ac:dyDescent="0.15">
      <c r="A18" s="67" t="str">
        <f>IF(AND(OR(エントリー!$AZ23="○",エントリー!$AZ23="△"),エントリー!B23=""),"",IF(OR(エントリー!$AZ23="○",エントリー!$AZ23="△"),エントリー!B23,""))</f>
        <v/>
      </c>
      <c r="B18" t="str">
        <f>IF(AND(OR(エントリー!$AZ23="○",エントリー!$AZ23="△"),エントリー!C23=""),"",IF(OR(エントリー!$AZ23="○",エントリー!$AZ23="△"),エントリー!C23,""))</f>
        <v/>
      </c>
      <c r="C18" t="str">
        <f>IF(AND(OR(エントリー!$AZ23="○",エントリー!$AZ23="△"),エントリー!D23=""),"",IF(OR(エントリー!$AZ23="○",エントリー!$AZ23="△"),エントリー!D23,""))</f>
        <v/>
      </c>
      <c r="D18" s="68" t="str">
        <f>IF(AND(OR(エントリー!$AZ23="○",エントリー!$AZ23="△"),エントリー!E23=""),"",IF(OR(エントリー!$AZ23="○",エントリー!$AZ23="△"),エントリー!E23,""))</f>
        <v/>
      </c>
      <c r="E18" t="str">
        <f>IF(AND(OR(エントリー!$AZ23="○",エントリー!$AZ23="△"),エントリー!F23=""),"",IF(OR(エントリー!$AZ23="○",エントリー!$AZ23="△"),エントリー!F23,""))</f>
        <v/>
      </c>
      <c r="F18" t="str">
        <f>IF(AND(OR(エントリー!$AZ23="○",エントリー!$AZ23="△"),エントリー!G23=""),"",IF(OR(エントリー!$AZ23="○",エントリー!$AZ23="△"),エントリー!G23,""))</f>
        <v/>
      </c>
      <c r="G18" t="str">
        <f>IF(AND(OR(エントリー!$AZ23="○",エントリー!$AZ23="△"),エントリー!H23=""),"",IF(OR(エントリー!$AZ23="○",エントリー!$AZ23="△"),エントリー!H23,""))</f>
        <v/>
      </c>
      <c r="H18" t="str">
        <f>IF(AND(OR(エントリー!$AZ23="○",エントリー!$AZ23="△"),エントリー!I23=""),"",IF(OR(エントリー!$AZ23="○",エントリー!$AZ23="△"),エントリー!I23,""))</f>
        <v/>
      </c>
      <c r="I18" t="str">
        <f>IF(AND(OR(エントリー!$AZ23="○",エントリー!$AZ23="△"),エントリー!J23=""),"",IF(OR(エントリー!$AZ23="○",エントリー!$AZ23="△"),エントリー!J23,""))</f>
        <v/>
      </c>
      <c r="J18" t="str">
        <f>IF(AND(OR(エントリー!$AZ23="○",エントリー!$AZ23="△"),エントリー!K23=""),"",IF(OR(エントリー!$AZ23="○",エントリー!$AZ23="△"),エントリー!K23,""))</f>
        <v/>
      </c>
      <c r="K18" t="str">
        <f>IF(AND(OR(エントリー!$AZ23="○",エントリー!$AZ23="△"),エントリー!L23=""),"",IF(OR(エントリー!$AZ23="○",エントリー!$AZ23="△"),エントリー!L23,""))</f>
        <v/>
      </c>
      <c r="L18" s="70" t="str">
        <f>IF(AND(OR(エントリー!$AZ23="○",エントリー!$AZ23="△"),エントリー!M23=""),"",IF(OR(エントリー!$AZ23="○",エントリー!$AZ23="△"),エントリー!M23,""))</f>
        <v/>
      </c>
      <c r="M18" s="70" t="str">
        <f>IF(AND(OR(エントリー!$AZ23="○",エントリー!$AZ23="△"),エントリー!N23=""),"",IF(OR(エントリー!$AZ23="○",エントリー!$AZ23="△"),エントリー!N23,""))</f>
        <v/>
      </c>
      <c r="N18" s="70" t="str">
        <f>IF(AND(OR(エントリー!$AZ23="○",エントリー!$AZ23="△"),エントリー!O23=""),"",IF(OR(エントリー!$AZ23="○",エントリー!$AZ23="△"),エントリー!O23,""))</f>
        <v/>
      </c>
      <c r="O18" s="5" t="str">
        <f>IF(エントリー!P23="","",IF(エントリー!$AZ23="","",IF(AND(OR(エントリー!$AZ23="○",エントリー!$AZ23="△"),エントリー!AL23=""),エントリー!P23,エントリー!AL23)))</f>
        <v/>
      </c>
      <c r="P18" s="8" t="str">
        <f>IF(AND(OR(エントリー!$AZ23="○",エントリー!$AZ23="△"),エントリー!Q23=""),"",IF(OR(エントリー!$AZ23="○",エントリー!$AZ23="△"),エントリー!Q23,""))</f>
        <v/>
      </c>
      <c r="Q18" t="str">
        <f>IF(AND(OR(エントリー!$AZ23="○",エントリー!$AZ23="△"),エントリー!R23=""),"",IF(OR(エントリー!$AZ23="○",エントリー!$AZ23="△"),エントリー!R23,""))</f>
        <v/>
      </c>
      <c r="R18" s="69" t="str">
        <f>IF(AND(OR(エントリー!$AZ23="○",エントリー!$AZ23="△"),エントリー!S23=""),"",IF(OR(エントリー!$AZ23="○",エントリー!$AZ23="△"),エントリー!S23,""))</f>
        <v/>
      </c>
      <c r="S18" t="str">
        <f>IF(AND(OR(エントリー!$AZ23="○",エントリー!$AZ23="△"),エントリー!T23=""),"",IF(OR(エントリー!$AZ23="○",エントリー!$AZ23="△"),エントリー!T23,""))</f>
        <v/>
      </c>
      <c r="T18" t="str">
        <f>IF(AND(OR(エントリー!$AZ23="○",エントリー!$AZ23="△"),エントリー!U23=""),"",IF(OR(エントリー!$AZ23="○",エントリー!$AZ23="△"),エントリー!U23,""))</f>
        <v/>
      </c>
      <c r="U18" t="str">
        <f>IF(AND(OR(エントリー!$AZ23="○",エントリー!$AZ23="△"),エントリー!V23=""),"",IF(OR(エントリー!$AZ23="○",エントリー!$AZ23="△"),エントリー!V23,""))</f>
        <v/>
      </c>
      <c r="V18" t="str">
        <f>IF(AND(OR(エントリー!$AZ23="○",エントリー!$AZ23="△"),エントリー!W23=""),"",IF(OR(エントリー!$AZ23="○",エントリー!$AZ23="△"),エントリー!W23,""))</f>
        <v/>
      </c>
      <c r="W18" t="str">
        <f>IF(AND(OR(エントリー!$AZ23="○",エントリー!$AZ23="△"),エントリー!X23=""),"",IF(OR(エントリー!$AZ23="○",エントリー!$AZ23="△"),エントリー!X23,""))</f>
        <v/>
      </c>
      <c r="X18" t="str">
        <f>IF(AND(OR(エントリー!$AZ23="○",エントリー!$AZ23="△"),エントリー!Y23=""),"",IF(OR(エントリー!$AZ23="○",エントリー!$AZ23="△"),エントリー!Y23,""))</f>
        <v/>
      </c>
      <c r="Y18" t="str">
        <f>IF(AND(OR(エントリー!$AZ23="○",エントリー!$AZ23="△"),エントリー!Z23=""),"",IF(OR(エントリー!$AZ23="○",エントリー!$AZ23="△"),エントリー!Z23,""))</f>
        <v/>
      </c>
      <c r="Z18" t="str">
        <f>IF(AND(OR(エントリー!$AZ23="○",エントリー!$AZ23="△"),エントリー!AA23=""),"",IF(OR(エントリー!$AZ23="○",エントリー!$AZ23="△"),エントリー!AA23,""))</f>
        <v/>
      </c>
      <c r="AA18" t="str">
        <f>IF(AND(OR(エントリー!$AZ23="○",エントリー!$AZ23="△"),エントリー!AB23=""),"",IF(OR(エントリー!$AZ23="○",エントリー!$AZ23="△"),エントリー!AB23,""))</f>
        <v/>
      </c>
      <c r="AB18" t="str">
        <f>IF(AND(OR(エントリー!$AZ23="○",エントリー!$AZ23="△"),エントリー!AC23=""),"",IF(OR(エントリー!$AZ23="○",エントリー!$AZ23="△"),エントリー!AC23,""))</f>
        <v/>
      </c>
      <c r="AC18" t="str">
        <f>IF(AND(OR(エントリー!$AZ23="○",エントリー!$AZ23="△"),エントリー!$BA$3="通常"),エントリー!AP23,IF(AND(OR(エントリー!$AZ23="○",エントリー!$AZ23="△"),エントリー!$BA$3="国体"),エントリー!AO23,IF(AND(OR(エントリー!$AZ23="○",エントリー!$AZ23="△"),エントリー!$BA$3="OPEN"),エントリー!AQ23,IF(AND(OR(エントリー!$AZ23="○",エントリー!$AZ23="△"),エントリー!$BA$3="Jr"),エントリー!AR23,IF(AND(OR(エントリー!$AZ23="○",エントリー!$AZ23="△"),エントリー!$BA$3="MS"),エントリー!AS23,"")))))</f>
        <v/>
      </c>
      <c r="AD18" t="str">
        <f>IF(AND(OR(エントリー!$AZ23="○",エントリー!$AZ23="△"),エントリー!AE23=""),"",IF(OR(エントリー!$AZ23="○",エントリー!$AZ23="△"),エントリー!AE23,""))</f>
        <v/>
      </c>
      <c r="AE18" t="str">
        <f>IF(エントリー!AM23="","",IF(エントリー!$AZ23="","",IF(AND(OR(エントリー!$AZ23="○",エントリー!$AZ23="△"),エントリー!$BA$3="MS"),エントリー!AN23,エントリー!AM23)))</f>
        <v/>
      </c>
      <c r="AF18" t="str">
        <f t="shared" si="0"/>
        <v/>
      </c>
      <c r="AG18" t="str">
        <f>IF(AND(OR(エントリー!$AZ23="○",エントリー!$AZ23="△"),エントリー!AH23=""),"",IF(OR(エントリー!$AZ23="○",エントリー!$AZ23="△"),エントリー!AH23,""))</f>
        <v/>
      </c>
      <c r="AH18" s="71" t="str">
        <f>IF(AND(OR(エントリー!$AZ23="○",エントリー!$AZ23="△"),エントリー!AI23=""),"",IF(OR(エントリー!$AZ23="○",エントリー!$AZ23="△"),エントリー!AI23,""))</f>
        <v/>
      </c>
      <c r="AI18" t="str">
        <f>IF(AND(OR(エントリー!$AZ23="○",エントリー!$AZ23="△"),エントリー!AJ23=""),"",IF(OR(エントリー!$AZ23="○",エントリー!$AZ23="△"),エントリー!AJ23,""))</f>
        <v/>
      </c>
      <c r="AJ18" t="str">
        <f>IF(AND(OR(エントリー!$AZ23="○",エントリー!$AZ23="△"),エントリー!AK23=""),"",IF(OR(エントリー!$AZ23="○",エントリー!$AZ23="△"),エントリー!AK23,""))</f>
        <v/>
      </c>
      <c r="AK18" t="str">
        <f>IF(エントリー!AZ23="△","オープン参加","")</f>
        <v/>
      </c>
    </row>
    <row r="19" spans="1:37" x14ac:dyDescent="0.15">
      <c r="A19" s="67" t="str">
        <f>IF(AND(OR(エントリー!$AZ24="○",エントリー!$AZ24="△"),エントリー!B24=""),"",IF(OR(エントリー!$AZ24="○",エントリー!$AZ24="△"),エントリー!B24,""))</f>
        <v/>
      </c>
      <c r="B19" t="str">
        <f>IF(AND(OR(エントリー!$AZ24="○",エントリー!$AZ24="△"),エントリー!C24=""),"",IF(OR(エントリー!$AZ24="○",エントリー!$AZ24="△"),エントリー!C24,""))</f>
        <v/>
      </c>
      <c r="C19" t="str">
        <f>IF(AND(OR(エントリー!$AZ24="○",エントリー!$AZ24="△"),エントリー!D24=""),"",IF(OR(エントリー!$AZ24="○",エントリー!$AZ24="△"),エントリー!D24,""))</f>
        <v/>
      </c>
      <c r="D19" s="68" t="str">
        <f>IF(AND(OR(エントリー!$AZ24="○",エントリー!$AZ24="△"),エントリー!E24=""),"",IF(OR(エントリー!$AZ24="○",エントリー!$AZ24="△"),エントリー!E24,""))</f>
        <v/>
      </c>
      <c r="E19" t="str">
        <f>IF(AND(OR(エントリー!$AZ24="○",エントリー!$AZ24="△"),エントリー!F24=""),"",IF(OR(エントリー!$AZ24="○",エントリー!$AZ24="△"),エントリー!F24,""))</f>
        <v/>
      </c>
      <c r="F19" t="str">
        <f>IF(AND(OR(エントリー!$AZ24="○",エントリー!$AZ24="△"),エントリー!G24=""),"",IF(OR(エントリー!$AZ24="○",エントリー!$AZ24="△"),エントリー!G24,""))</f>
        <v/>
      </c>
      <c r="G19" t="str">
        <f>IF(AND(OR(エントリー!$AZ24="○",エントリー!$AZ24="△"),エントリー!H24=""),"",IF(OR(エントリー!$AZ24="○",エントリー!$AZ24="△"),エントリー!H24,""))</f>
        <v/>
      </c>
      <c r="H19" t="str">
        <f>IF(AND(OR(エントリー!$AZ24="○",エントリー!$AZ24="△"),エントリー!I24=""),"",IF(OR(エントリー!$AZ24="○",エントリー!$AZ24="△"),エントリー!I24,""))</f>
        <v/>
      </c>
      <c r="I19" t="str">
        <f>IF(AND(OR(エントリー!$AZ24="○",エントリー!$AZ24="△"),エントリー!J24=""),"",IF(OR(エントリー!$AZ24="○",エントリー!$AZ24="△"),エントリー!J24,""))</f>
        <v/>
      </c>
      <c r="J19" t="str">
        <f>IF(AND(OR(エントリー!$AZ24="○",エントリー!$AZ24="△"),エントリー!K24=""),"",IF(OR(エントリー!$AZ24="○",エントリー!$AZ24="△"),エントリー!K24,""))</f>
        <v/>
      </c>
      <c r="K19" t="str">
        <f>IF(AND(OR(エントリー!$AZ24="○",エントリー!$AZ24="△"),エントリー!L24=""),"",IF(OR(エントリー!$AZ24="○",エントリー!$AZ24="△"),エントリー!L24,""))</f>
        <v/>
      </c>
      <c r="L19" s="70" t="str">
        <f>IF(AND(OR(エントリー!$AZ24="○",エントリー!$AZ24="△"),エントリー!M24=""),"",IF(OR(エントリー!$AZ24="○",エントリー!$AZ24="△"),エントリー!M24,""))</f>
        <v/>
      </c>
      <c r="M19" s="70" t="str">
        <f>IF(AND(OR(エントリー!$AZ24="○",エントリー!$AZ24="△"),エントリー!N24=""),"",IF(OR(エントリー!$AZ24="○",エントリー!$AZ24="△"),エントリー!N24,""))</f>
        <v/>
      </c>
      <c r="N19" s="70" t="str">
        <f>IF(AND(OR(エントリー!$AZ24="○",エントリー!$AZ24="△"),エントリー!O24=""),"",IF(OR(エントリー!$AZ24="○",エントリー!$AZ24="△"),エントリー!O24,""))</f>
        <v/>
      </c>
      <c r="O19" s="5" t="str">
        <f>IF(エントリー!P24="","",IF(エントリー!$AZ24="","",IF(AND(OR(エントリー!$AZ24="○",エントリー!$AZ24="△"),エントリー!AL24=""),エントリー!P24,エントリー!AL24)))</f>
        <v/>
      </c>
      <c r="P19" s="8" t="str">
        <f>IF(AND(OR(エントリー!$AZ24="○",エントリー!$AZ24="△"),エントリー!Q24=""),"",IF(OR(エントリー!$AZ24="○",エントリー!$AZ24="△"),エントリー!Q24,""))</f>
        <v/>
      </c>
      <c r="Q19" t="str">
        <f>IF(AND(OR(エントリー!$AZ24="○",エントリー!$AZ24="△"),エントリー!R24=""),"",IF(OR(エントリー!$AZ24="○",エントリー!$AZ24="△"),エントリー!R24,""))</f>
        <v/>
      </c>
      <c r="R19" s="69" t="str">
        <f>IF(AND(OR(エントリー!$AZ24="○",エントリー!$AZ24="△"),エントリー!S24=""),"",IF(OR(エントリー!$AZ24="○",エントリー!$AZ24="△"),エントリー!S24,""))</f>
        <v/>
      </c>
      <c r="S19" t="str">
        <f>IF(AND(OR(エントリー!$AZ24="○",エントリー!$AZ24="△"),エントリー!T24=""),"",IF(OR(エントリー!$AZ24="○",エントリー!$AZ24="△"),エントリー!T24,""))</f>
        <v/>
      </c>
      <c r="T19" t="str">
        <f>IF(AND(OR(エントリー!$AZ24="○",エントリー!$AZ24="△"),エントリー!U24=""),"",IF(OR(エントリー!$AZ24="○",エントリー!$AZ24="△"),エントリー!U24,""))</f>
        <v/>
      </c>
      <c r="U19" t="str">
        <f>IF(AND(OR(エントリー!$AZ24="○",エントリー!$AZ24="△"),エントリー!V24=""),"",IF(OR(エントリー!$AZ24="○",エントリー!$AZ24="△"),エントリー!V24,""))</f>
        <v/>
      </c>
      <c r="V19" t="str">
        <f>IF(AND(OR(エントリー!$AZ24="○",エントリー!$AZ24="△"),エントリー!W24=""),"",IF(OR(エントリー!$AZ24="○",エントリー!$AZ24="△"),エントリー!W24,""))</f>
        <v/>
      </c>
      <c r="W19" t="str">
        <f>IF(AND(OR(エントリー!$AZ24="○",エントリー!$AZ24="△"),エントリー!X24=""),"",IF(OR(エントリー!$AZ24="○",エントリー!$AZ24="△"),エントリー!X24,""))</f>
        <v/>
      </c>
      <c r="X19" t="str">
        <f>IF(AND(OR(エントリー!$AZ24="○",エントリー!$AZ24="△"),エントリー!Y24=""),"",IF(OR(エントリー!$AZ24="○",エントリー!$AZ24="△"),エントリー!Y24,""))</f>
        <v/>
      </c>
      <c r="Y19" t="str">
        <f>IF(AND(OR(エントリー!$AZ24="○",エントリー!$AZ24="△"),エントリー!Z24=""),"",IF(OR(エントリー!$AZ24="○",エントリー!$AZ24="△"),エントリー!Z24,""))</f>
        <v/>
      </c>
      <c r="Z19" t="str">
        <f>IF(AND(OR(エントリー!$AZ24="○",エントリー!$AZ24="△"),エントリー!AA24=""),"",IF(OR(エントリー!$AZ24="○",エントリー!$AZ24="△"),エントリー!AA24,""))</f>
        <v/>
      </c>
      <c r="AA19" t="str">
        <f>IF(AND(OR(エントリー!$AZ24="○",エントリー!$AZ24="△"),エントリー!AB24=""),"",IF(OR(エントリー!$AZ24="○",エントリー!$AZ24="△"),エントリー!AB24,""))</f>
        <v/>
      </c>
      <c r="AB19" t="str">
        <f>IF(AND(OR(エントリー!$AZ24="○",エントリー!$AZ24="△"),エントリー!AC24=""),"",IF(OR(エントリー!$AZ24="○",エントリー!$AZ24="△"),エントリー!AC24,""))</f>
        <v/>
      </c>
      <c r="AC19" t="str">
        <f>IF(AND(OR(エントリー!$AZ24="○",エントリー!$AZ24="△"),エントリー!$BA$3="通常"),エントリー!AP24,IF(AND(OR(エントリー!$AZ24="○",エントリー!$AZ24="△"),エントリー!$BA$3="国体"),エントリー!AO24,IF(AND(OR(エントリー!$AZ24="○",エントリー!$AZ24="△"),エントリー!$BA$3="OPEN"),エントリー!AQ24,IF(AND(OR(エントリー!$AZ24="○",エントリー!$AZ24="△"),エントリー!$BA$3="Jr"),エントリー!AR24,IF(AND(OR(エントリー!$AZ24="○",エントリー!$AZ24="△"),エントリー!$BA$3="MS"),エントリー!AS24,"")))))</f>
        <v/>
      </c>
      <c r="AD19" t="str">
        <f>IF(AND(OR(エントリー!$AZ24="○",エントリー!$AZ24="△"),エントリー!AE24=""),"",IF(OR(エントリー!$AZ24="○",エントリー!$AZ24="△"),エントリー!AE24,""))</f>
        <v/>
      </c>
      <c r="AE19" t="str">
        <f>IF(エントリー!AM24="","",IF(エントリー!$AZ24="","",IF(AND(OR(エントリー!$AZ24="○",エントリー!$AZ24="△"),エントリー!$BA$3="MS"),エントリー!AN24,エントリー!AM24)))</f>
        <v/>
      </c>
      <c r="AF19" t="str">
        <f t="shared" si="0"/>
        <v/>
      </c>
      <c r="AG19" t="str">
        <f>IF(AND(OR(エントリー!$AZ24="○",エントリー!$AZ24="△"),エントリー!AH24=""),"",IF(OR(エントリー!$AZ24="○",エントリー!$AZ24="△"),エントリー!AH24,""))</f>
        <v/>
      </c>
      <c r="AH19" s="71" t="str">
        <f>IF(AND(OR(エントリー!$AZ24="○",エントリー!$AZ24="△"),エントリー!AI24=""),"",IF(OR(エントリー!$AZ24="○",エントリー!$AZ24="△"),エントリー!AI24,""))</f>
        <v/>
      </c>
      <c r="AI19" t="str">
        <f>IF(AND(OR(エントリー!$AZ24="○",エントリー!$AZ24="△"),エントリー!AJ24=""),"",IF(OR(エントリー!$AZ24="○",エントリー!$AZ24="△"),エントリー!AJ24,""))</f>
        <v/>
      </c>
      <c r="AJ19" t="str">
        <f>IF(AND(OR(エントリー!$AZ24="○",エントリー!$AZ24="△"),エントリー!AK24=""),"",IF(OR(エントリー!$AZ24="○",エントリー!$AZ24="△"),エントリー!AK24,""))</f>
        <v/>
      </c>
      <c r="AK19" t="str">
        <f>IF(エントリー!AZ24="△","オープン参加","")</f>
        <v/>
      </c>
    </row>
    <row r="20" spans="1:37" x14ac:dyDescent="0.15">
      <c r="A20" s="67" t="str">
        <f>IF(AND(OR(エントリー!$AZ25="○",エントリー!$AZ25="△"),エントリー!B25=""),"",IF(OR(エントリー!$AZ25="○",エントリー!$AZ25="△"),エントリー!B25,""))</f>
        <v/>
      </c>
      <c r="B20" t="str">
        <f>IF(AND(OR(エントリー!$AZ25="○",エントリー!$AZ25="△"),エントリー!C25=""),"",IF(OR(エントリー!$AZ25="○",エントリー!$AZ25="△"),エントリー!C25,""))</f>
        <v/>
      </c>
      <c r="C20" t="str">
        <f>IF(AND(OR(エントリー!$AZ25="○",エントリー!$AZ25="△"),エントリー!D25=""),"",IF(OR(エントリー!$AZ25="○",エントリー!$AZ25="△"),エントリー!D25,""))</f>
        <v/>
      </c>
      <c r="D20" s="68" t="str">
        <f>IF(AND(OR(エントリー!$AZ25="○",エントリー!$AZ25="△"),エントリー!E25=""),"",IF(OR(エントリー!$AZ25="○",エントリー!$AZ25="△"),エントリー!E25,""))</f>
        <v/>
      </c>
      <c r="E20" t="str">
        <f>IF(AND(OR(エントリー!$AZ25="○",エントリー!$AZ25="△"),エントリー!F25=""),"",IF(OR(エントリー!$AZ25="○",エントリー!$AZ25="△"),エントリー!F25,""))</f>
        <v/>
      </c>
      <c r="F20" t="str">
        <f>IF(AND(OR(エントリー!$AZ25="○",エントリー!$AZ25="△"),エントリー!G25=""),"",IF(OR(エントリー!$AZ25="○",エントリー!$AZ25="△"),エントリー!G25,""))</f>
        <v/>
      </c>
      <c r="G20" t="str">
        <f>IF(AND(OR(エントリー!$AZ25="○",エントリー!$AZ25="△"),エントリー!H25=""),"",IF(OR(エントリー!$AZ25="○",エントリー!$AZ25="△"),エントリー!H25,""))</f>
        <v/>
      </c>
      <c r="H20" t="str">
        <f>IF(AND(OR(エントリー!$AZ25="○",エントリー!$AZ25="△"),エントリー!I25=""),"",IF(OR(エントリー!$AZ25="○",エントリー!$AZ25="△"),エントリー!I25,""))</f>
        <v/>
      </c>
      <c r="I20" t="str">
        <f>IF(AND(OR(エントリー!$AZ25="○",エントリー!$AZ25="△"),エントリー!J25=""),"",IF(OR(エントリー!$AZ25="○",エントリー!$AZ25="△"),エントリー!J25,""))</f>
        <v/>
      </c>
      <c r="J20" t="str">
        <f>IF(AND(OR(エントリー!$AZ25="○",エントリー!$AZ25="△"),エントリー!K25=""),"",IF(OR(エントリー!$AZ25="○",エントリー!$AZ25="△"),エントリー!K25,""))</f>
        <v/>
      </c>
      <c r="K20" t="str">
        <f>IF(AND(OR(エントリー!$AZ25="○",エントリー!$AZ25="△"),エントリー!L25=""),"",IF(OR(エントリー!$AZ25="○",エントリー!$AZ25="△"),エントリー!L25,""))</f>
        <v/>
      </c>
      <c r="L20" s="70" t="str">
        <f>IF(AND(OR(エントリー!$AZ25="○",エントリー!$AZ25="△"),エントリー!M25=""),"",IF(OR(エントリー!$AZ25="○",エントリー!$AZ25="△"),エントリー!M25,""))</f>
        <v/>
      </c>
      <c r="M20" s="70" t="str">
        <f>IF(AND(OR(エントリー!$AZ25="○",エントリー!$AZ25="△"),エントリー!N25=""),"",IF(OR(エントリー!$AZ25="○",エントリー!$AZ25="△"),エントリー!N25,""))</f>
        <v/>
      </c>
      <c r="N20" s="70" t="str">
        <f>IF(AND(OR(エントリー!$AZ25="○",エントリー!$AZ25="△"),エントリー!O25=""),"",IF(OR(エントリー!$AZ25="○",エントリー!$AZ25="△"),エントリー!O25,""))</f>
        <v/>
      </c>
      <c r="O20" s="5" t="str">
        <f>IF(エントリー!P25="","",IF(エントリー!$AZ25="","",IF(AND(OR(エントリー!$AZ25="○",エントリー!$AZ25="△"),エントリー!AL25=""),エントリー!P25,エントリー!AL25)))</f>
        <v/>
      </c>
      <c r="P20" s="8" t="str">
        <f>IF(AND(OR(エントリー!$AZ25="○",エントリー!$AZ25="△"),エントリー!Q25=""),"",IF(OR(エントリー!$AZ25="○",エントリー!$AZ25="△"),エントリー!Q25,""))</f>
        <v/>
      </c>
      <c r="Q20" t="str">
        <f>IF(AND(OR(エントリー!$AZ25="○",エントリー!$AZ25="△"),エントリー!R25=""),"",IF(OR(エントリー!$AZ25="○",エントリー!$AZ25="△"),エントリー!R25,""))</f>
        <v/>
      </c>
      <c r="R20" s="69" t="str">
        <f>IF(AND(OR(エントリー!$AZ25="○",エントリー!$AZ25="△"),エントリー!S25=""),"",IF(OR(エントリー!$AZ25="○",エントリー!$AZ25="△"),エントリー!S25,""))</f>
        <v/>
      </c>
      <c r="S20" t="str">
        <f>IF(AND(OR(エントリー!$AZ25="○",エントリー!$AZ25="△"),エントリー!T25=""),"",IF(OR(エントリー!$AZ25="○",エントリー!$AZ25="△"),エントリー!T25,""))</f>
        <v/>
      </c>
      <c r="T20" t="str">
        <f>IF(AND(OR(エントリー!$AZ25="○",エントリー!$AZ25="△"),エントリー!U25=""),"",IF(OR(エントリー!$AZ25="○",エントリー!$AZ25="△"),エントリー!U25,""))</f>
        <v/>
      </c>
      <c r="U20" t="str">
        <f>IF(AND(OR(エントリー!$AZ25="○",エントリー!$AZ25="△"),エントリー!V25=""),"",IF(OR(エントリー!$AZ25="○",エントリー!$AZ25="△"),エントリー!V25,""))</f>
        <v/>
      </c>
      <c r="V20" t="str">
        <f>IF(AND(OR(エントリー!$AZ25="○",エントリー!$AZ25="△"),エントリー!W25=""),"",IF(OR(エントリー!$AZ25="○",エントリー!$AZ25="△"),エントリー!W25,""))</f>
        <v/>
      </c>
      <c r="W20" t="str">
        <f>IF(AND(OR(エントリー!$AZ25="○",エントリー!$AZ25="△"),エントリー!X25=""),"",IF(OR(エントリー!$AZ25="○",エントリー!$AZ25="△"),エントリー!X25,""))</f>
        <v/>
      </c>
      <c r="X20" t="str">
        <f>IF(AND(OR(エントリー!$AZ25="○",エントリー!$AZ25="△"),エントリー!Y25=""),"",IF(OR(エントリー!$AZ25="○",エントリー!$AZ25="△"),エントリー!Y25,""))</f>
        <v/>
      </c>
      <c r="Y20" t="str">
        <f>IF(AND(OR(エントリー!$AZ25="○",エントリー!$AZ25="△"),エントリー!Z25=""),"",IF(OR(エントリー!$AZ25="○",エントリー!$AZ25="△"),エントリー!Z25,""))</f>
        <v/>
      </c>
      <c r="Z20" t="str">
        <f>IF(AND(OR(エントリー!$AZ25="○",エントリー!$AZ25="△"),エントリー!AA25=""),"",IF(OR(エントリー!$AZ25="○",エントリー!$AZ25="△"),エントリー!AA25,""))</f>
        <v/>
      </c>
      <c r="AA20" t="str">
        <f>IF(AND(OR(エントリー!$AZ25="○",エントリー!$AZ25="△"),エントリー!AB25=""),"",IF(OR(エントリー!$AZ25="○",エントリー!$AZ25="△"),エントリー!AB25,""))</f>
        <v/>
      </c>
      <c r="AB20" t="str">
        <f>IF(AND(OR(エントリー!$AZ25="○",エントリー!$AZ25="△"),エントリー!AC25=""),"",IF(OR(エントリー!$AZ25="○",エントリー!$AZ25="△"),エントリー!AC25,""))</f>
        <v/>
      </c>
      <c r="AC20" t="str">
        <f>IF(AND(OR(エントリー!$AZ25="○",エントリー!$AZ25="△"),エントリー!$BA$3="通常"),エントリー!AP25,IF(AND(OR(エントリー!$AZ25="○",エントリー!$AZ25="△"),エントリー!$BA$3="国体"),エントリー!AO25,IF(AND(OR(エントリー!$AZ25="○",エントリー!$AZ25="△"),エントリー!$BA$3="OPEN"),エントリー!AQ25,IF(AND(OR(エントリー!$AZ25="○",エントリー!$AZ25="△"),エントリー!$BA$3="Jr"),エントリー!AR25,IF(AND(OR(エントリー!$AZ25="○",エントリー!$AZ25="△"),エントリー!$BA$3="MS"),エントリー!AS25,"")))))</f>
        <v/>
      </c>
      <c r="AD20" t="str">
        <f>IF(AND(OR(エントリー!$AZ25="○",エントリー!$AZ25="△"),エントリー!AE25=""),"",IF(OR(エントリー!$AZ25="○",エントリー!$AZ25="△"),エントリー!AE25,""))</f>
        <v/>
      </c>
      <c r="AE20" t="str">
        <f>IF(エントリー!AM25="","",IF(エントリー!$AZ25="","",IF(AND(OR(エントリー!$AZ25="○",エントリー!$AZ25="△"),エントリー!$BA$3="MS"),エントリー!AN25,エントリー!AM25)))</f>
        <v/>
      </c>
      <c r="AF20" t="str">
        <f t="shared" si="0"/>
        <v/>
      </c>
      <c r="AG20" t="str">
        <f>IF(AND(OR(エントリー!$AZ25="○",エントリー!$AZ25="△"),エントリー!AH25=""),"",IF(OR(エントリー!$AZ25="○",エントリー!$AZ25="△"),エントリー!AH25,""))</f>
        <v/>
      </c>
      <c r="AH20" s="71" t="str">
        <f>IF(AND(OR(エントリー!$AZ25="○",エントリー!$AZ25="△"),エントリー!AI25=""),"",IF(OR(エントリー!$AZ25="○",エントリー!$AZ25="△"),エントリー!AI25,""))</f>
        <v/>
      </c>
      <c r="AI20" t="str">
        <f>IF(AND(OR(エントリー!$AZ25="○",エントリー!$AZ25="△"),エントリー!AJ25=""),"",IF(OR(エントリー!$AZ25="○",エントリー!$AZ25="△"),エントリー!AJ25,""))</f>
        <v/>
      </c>
      <c r="AJ20" t="str">
        <f>IF(AND(OR(エントリー!$AZ25="○",エントリー!$AZ25="△"),エントリー!AK25=""),"",IF(OR(エントリー!$AZ25="○",エントリー!$AZ25="△"),エントリー!AK25,""))</f>
        <v/>
      </c>
      <c r="AK20" t="str">
        <f>IF(エントリー!AZ25="△","オープン参加","")</f>
        <v/>
      </c>
    </row>
    <row r="21" spans="1:37" x14ac:dyDescent="0.15">
      <c r="A21" s="67" t="str">
        <f>IF(AND(OR(エントリー!$AZ26="○",エントリー!$AZ26="△"),エントリー!B26=""),"",IF(OR(エントリー!$AZ26="○",エントリー!$AZ26="△"),エントリー!B26,""))</f>
        <v/>
      </c>
      <c r="B21" t="str">
        <f>IF(AND(OR(エントリー!$AZ26="○",エントリー!$AZ26="△"),エントリー!C26=""),"",IF(OR(エントリー!$AZ26="○",エントリー!$AZ26="△"),エントリー!C26,""))</f>
        <v/>
      </c>
      <c r="C21" t="str">
        <f>IF(AND(OR(エントリー!$AZ26="○",エントリー!$AZ26="△"),エントリー!D26=""),"",IF(OR(エントリー!$AZ26="○",エントリー!$AZ26="△"),エントリー!D26,""))</f>
        <v/>
      </c>
      <c r="D21" s="68" t="str">
        <f>IF(AND(OR(エントリー!$AZ26="○",エントリー!$AZ26="△"),エントリー!E26=""),"",IF(OR(エントリー!$AZ26="○",エントリー!$AZ26="△"),エントリー!E26,""))</f>
        <v/>
      </c>
      <c r="E21" t="str">
        <f>IF(AND(OR(エントリー!$AZ26="○",エントリー!$AZ26="△"),エントリー!F26=""),"",IF(OR(エントリー!$AZ26="○",エントリー!$AZ26="△"),エントリー!F26,""))</f>
        <v/>
      </c>
      <c r="F21" t="str">
        <f>IF(AND(OR(エントリー!$AZ26="○",エントリー!$AZ26="△"),エントリー!G26=""),"",IF(OR(エントリー!$AZ26="○",エントリー!$AZ26="△"),エントリー!G26,""))</f>
        <v/>
      </c>
      <c r="G21" t="str">
        <f>IF(AND(OR(エントリー!$AZ26="○",エントリー!$AZ26="△"),エントリー!H26=""),"",IF(OR(エントリー!$AZ26="○",エントリー!$AZ26="△"),エントリー!H26,""))</f>
        <v/>
      </c>
      <c r="H21" t="str">
        <f>IF(AND(OR(エントリー!$AZ26="○",エントリー!$AZ26="△"),エントリー!I26=""),"",IF(OR(エントリー!$AZ26="○",エントリー!$AZ26="△"),エントリー!I26,""))</f>
        <v/>
      </c>
      <c r="I21" t="str">
        <f>IF(AND(OR(エントリー!$AZ26="○",エントリー!$AZ26="△"),エントリー!J26=""),"",IF(OR(エントリー!$AZ26="○",エントリー!$AZ26="△"),エントリー!J26,""))</f>
        <v/>
      </c>
      <c r="J21" t="str">
        <f>IF(AND(OR(エントリー!$AZ26="○",エントリー!$AZ26="△"),エントリー!K26=""),"",IF(OR(エントリー!$AZ26="○",エントリー!$AZ26="△"),エントリー!K26,""))</f>
        <v/>
      </c>
      <c r="K21" t="str">
        <f>IF(AND(OR(エントリー!$AZ26="○",エントリー!$AZ26="△"),エントリー!L26=""),"",IF(OR(エントリー!$AZ26="○",エントリー!$AZ26="△"),エントリー!L26,""))</f>
        <v/>
      </c>
      <c r="L21" s="70" t="str">
        <f>IF(AND(OR(エントリー!$AZ26="○",エントリー!$AZ26="△"),エントリー!M26=""),"",IF(OR(エントリー!$AZ26="○",エントリー!$AZ26="△"),エントリー!M26,""))</f>
        <v/>
      </c>
      <c r="M21" s="70" t="str">
        <f>IF(AND(OR(エントリー!$AZ26="○",エントリー!$AZ26="△"),エントリー!N26=""),"",IF(OR(エントリー!$AZ26="○",エントリー!$AZ26="△"),エントリー!N26,""))</f>
        <v/>
      </c>
      <c r="N21" s="70" t="str">
        <f>IF(AND(OR(エントリー!$AZ26="○",エントリー!$AZ26="△"),エントリー!O26=""),"",IF(OR(エントリー!$AZ26="○",エントリー!$AZ26="△"),エントリー!O26,""))</f>
        <v/>
      </c>
      <c r="O21" s="5" t="str">
        <f>IF(エントリー!P26="","",IF(エントリー!$AZ26="","",IF(AND(OR(エントリー!$AZ26="○",エントリー!$AZ26="△"),エントリー!AL26=""),エントリー!P26,エントリー!AL26)))</f>
        <v/>
      </c>
      <c r="P21" s="8" t="str">
        <f>IF(AND(OR(エントリー!$AZ26="○",エントリー!$AZ26="△"),エントリー!Q26=""),"",IF(OR(エントリー!$AZ26="○",エントリー!$AZ26="△"),エントリー!Q26,""))</f>
        <v/>
      </c>
      <c r="Q21" t="str">
        <f>IF(AND(OR(エントリー!$AZ26="○",エントリー!$AZ26="△"),エントリー!R26=""),"",IF(OR(エントリー!$AZ26="○",エントリー!$AZ26="△"),エントリー!R26,""))</f>
        <v/>
      </c>
      <c r="R21" s="69" t="str">
        <f>IF(AND(OR(エントリー!$AZ26="○",エントリー!$AZ26="△"),エントリー!S26=""),"",IF(OR(エントリー!$AZ26="○",エントリー!$AZ26="△"),エントリー!S26,""))</f>
        <v/>
      </c>
      <c r="S21" t="str">
        <f>IF(AND(OR(エントリー!$AZ26="○",エントリー!$AZ26="△"),エントリー!T26=""),"",IF(OR(エントリー!$AZ26="○",エントリー!$AZ26="△"),エントリー!T26,""))</f>
        <v/>
      </c>
      <c r="T21" t="str">
        <f>IF(AND(OR(エントリー!$AZ26="○",エントリー!$AZ26="△"),エントリー!U26=""),"",IF(OR(エントリー!$AZ26="○",エントリー!$AZ26="△"),エントリー!U26,""))</f>
        <v/>
      </c>
      <c r="U21" t="str">
        <f>IF(AND(OR(エントリー!$AZ26="○",エントリー!$AZ26="△"),エントリー!V26=""),"",IF(OR(エントリー!$AZ26="○",エントリー!$AZ26="△"),エントリー!V26,""))</f>
        <v/>
      </c>
      <c r="V21" t="str">
        <f>IF(AND(OR(エントリー!$AZ26="○",エントリー!$AZ26="△"),エントリー!W26=""),"",IF(OR(エントリー!$AZ26="○",エントリー!$AZ26="△"),エントリー!W26,""))</f>
        <v/>
      </c>
      <c r="W21" t="str">
        <f>IF(AND(OR(エントリー!$AZ26="○",エントリー!$AZ26="△"),エントリー!X26=""),"",IF(OR(エントリー!$AZ26="○",エントリー!$AZ26="△"),エントリー!X26,""))</f>
        <v/>
      </c>
      <c r="X21" t="str">
        <f>IF(AND(OR(エントリー!$AZ26="○",エントリー!$AZ26="△"),エントリー!Y26=""),"",IF(OR(エントリー!$AZ26="○",エントリー!$AZ26="△"),エントリー!Y26,""))</f>
        <v/>
      </c>
      <c r="Y21" t="str">
        <f>IF(AND(OR(エントリー!$AZ26="○",エントリー!$AZ26="△"),エントリー!Z26=""),"",IF(OR(エントリー!$AZ26="○",エントリー!$AZ26="△"),エントリー!Z26,""))</f>
        <v/>
      </c>
      <c r="Z21" t="str">
        <f>IF(AND(OR(エントリー!$AZ26="○",エントリー!$AZ26="△"),エントリー!AA26=""),"",IF(OR(エントリー!$AZ26="○",エントリー!$AZ26="△"),エントリー!AA26,""))</f>
        <v/>
      </c>
      <c r="AA21" t="str">
        <f>IF(AND(OR(エントリー!$AZ26="○",エントリー!$AZ26="△"),エントリー!AB26=""),"",IF(OR(エントリー!$AZ26="○",エントリー!$AZ26="△"),エントリー!AB26,""))</f>
        <v/>
      </c>
      <c r="AB21" t="str">
        <f>IF(AND(OR(エントリー!$AZ26="○",エントリー!$AZ26="△"),エントリー!AC26=""),"",IF(OR(エントリー!$AZ26="○",エントリー!$AZ26="△"),エントリー!AC26,""))</f>
        <v/>
      </c>
      <c r="AC21" t="str">
        <f>IF(AND(OR(エントリー!$AZ26="○",エントリー!$AZ26="△"),エントリー!$BA$3="通常"),エントリー!AP26,IF(AND(OR(エントリー!$AZ26="○",エントリー!$AZ26="△"),エントリー!$BA$3="国体"),エントリー!AO26,IF(AND(OR(エントリー!$AZ26="○",エントリー!$AZ26="△"),エントリー!$BA$3="OPEN"),エントリー!AQ26,IF(AND(OR(エントリー!$AZ26="○",エントリー!$AZ26="△"),エントリー!$BA$3="Jr"),エントリー!AR26,IF(AND(OR(エントリー!$AZ26="○",エントリー!$AZ26="△"),エントリー!$BA$3="MS"),エントリー!AS26,"")))))</f>
        <v/>
      </c>
      <c r="AD21" t="str">
        <f>IF(AND(OR(エントリー!$AZ26="○",エントリー!$AZ26="△"),エントリー!AE26=""),"",IF(OR(エントリー!$AZ26="○",エントリー!$AZ26="△"),エントリー!AE26,""))</f>
        <v/>
      </c>
      <c r="AE21" t="str">
        <f>IF(エントリー!AM26="","",IF(エントリー!$AZ26="","",IF(AND(OR(エントリー!$AZ26="○",エントリー!$AZ26="△"),エントリー!$BA$3="MS"),エントリー!AN26,エントリー!AM26)))</f>
        <v/>
      </c>
      <c r="AF21" t="str">
        <f t="shared" si="0"/>
        <v/>
      </c>
      <c r="AG21" t="str">
        <f>IF(AND(OR(エントリー!$AZ26="○",エントリー!$AZ26="△"),エントリー!AH26=""),"",IF(OR(エントリー!$AZ26="○",エントリー!$AZ26="△"),エントリー!AH26,""))</f>
        <v/>
      </c>
      <c r="AH21" s="71" t="str">
        <f>IF(AND(OR(エントリー!$AZ26="○",エントリー!$AZ26="△"),エントリー!AI26=""),"",IF(OR(エントリー!$AZ26="○",エントリー!$AZ26="△"),エントリー!AI26,""))</f>
        <v/>
      </c>
      <c r="AI21" t="str">
        <f>IF(AND(OR(エントリー!$AZ26="○",エントリー!$AZ26="△"),エントリー!AJ26=""),"",IF(OR(エントリー!$AZ26="○",エントリー!$AZ26="△"),エントリー!AJ26,""))</f>
        <v/>
      </c>
      <c r="AJ21" t="str">
        <f>IF(AND(OR(エントリー!$AZ26="○",エントリー!$AZ26="△"),エントリー!AK26=""),"",IF(OR(エントリー!$AZ26="○",エントリー!$AZ26="△"),エントリー!AK26,""))</f>
        <v/>
      </c>
      <c r="AK21" t="str">
        <f>IF(エントリー!AZ26="△","オープン参加","")</f>
        <v/>
      </c>
    </row>
    <row r="22" spans="1:37" x14ac:dyDescent="0.15">
      <c r="A22" s="67" t="str">
        <f>IF(AND(OR(エントリー!$AZ27="○",エントリー!$AZ27="△"),エントリー!B27=""),"",IF(OR(エントリー!$AZ27="○",エントリー!$AZ27="△"),エントリー!B27,""))</f>
        <v/>
      </c>
      <c r="B22" t="str">
        <f>IF(AND(OR(エントリー!$AZ27="○",エントリー!$AZ27="△"),エントリー!C27=""),"",IF(OR(エントリー!$AZ27="○",エントリー!$AZ27="△"),エントリー!C27,""))</f>
        <v/>
      </c>
      <c r="C22" t="str">
        <f>IF(AND(OR(エントリー!$AZ27="○",エントリー!$AZ27="△"),エントリー!D27=""),"",IF(OR(エントリー!$AZ27="○",エントリー!$AZ27="△"),エントリー!D27,""))</f>
        <v/>
      </c>
      <c r="D22" s="68" t="str">
        <f>IF(AND(OR(エントリー!$AZ27="○",エントリー!$AZ27="△"),エントリー!E27=""),"",IF(OR(エントリー!$AZ27="○",エントリー!$AZ27="△"),エントリー!E27,""))</f>
        <v/>
      </c>
      <c r="E22" t="str">
        <f>IF(AND(OR(エントリー!$AZ27="○",エントリー!$AZ27="△"),エントリー!F27=""),"",IF(OR(エントリー!$AZ27="○",エントリー!$AZ27="△"),エントリー!F27,""))</f>
        <v/>
      </c>
      <c r="F22" t="str">
        <f>IF(AND(OR(エントリー!$AZ27="○",エントリー!$AZ27="△"),エントリー!G27=""),"",IF(OR(エントリー!$AZ27="○",エントリー!$AZ27="△"),エントリー!G27,""))</f>
        <v/>
      </c>
      <c r="G22" t="str">
        <f>IF(AND(OR(エントリー!$AZ27="○",エントリー!$AZ27="△"),エントリー!H27=""),"",IF(OR(エントリー!$AZ27="○",エントリー!$AZ27="△"),エントリー!H27,""))</f>
        <v/>
      </c>
      <c r="H22" t="str">
        <f>IF(AND(OR(エントリー!$AZ27="○",エントリー!$AZ27="△"),エントリー!I27=""),"",IF(OR(エントリー!$AZ27="○",エントリー!$AZ27="△"),エントリー!I27,""))</f>
        <v/>
      </c>
      <c r="I22" t="str">
        <f>IF(AND(OR(エントリー!$AZ27="○",エントリー!$AZ27="△"),エントリー!J27=""),"",IF(OR(エントリー!$AZ27="○",エントリー!$AZ27="△"),エントリー!J27,""))</f>
        <v/>
      </c>
      <c r="J22" t="str">
        <f>IF(AND(OR(エントリー!$AZ27="○",エントリー!$AZ27="△"),エントリー!K27=""),"",IF(OR(エントリー!$AZ27="○",エントリー!$AZ27="△"),エントリー!K27,""))</f>
        <v/>
      </c>
      <c r="K22" t="str">
        <f>IF(AND(OR(エントリー!$AZ27="○",エントリー!$AZ27="△"),エントリー!L27=""),"",IF(OR(エントリー!$AZ27="○",エントリー!$AZ27="△"),エントリー!L27,""))</f>
        <v/>
      </c>
      <c r="L22" s="70" t="str">
        <f>IF(AND(OR(エントリー!$AZ27="○",エントリー!$AZ27="△"),エントリー!M27=""),"",IF(OR(エントリー!$AZ27="○",エントリー!$AZ27="△"),エントリー!M27,""))</f>
        <v/>
      </c>
      <c r="M22" s="70" t="str">
        <f>IF(AND(OR(エントリー!$AZ27="○",エントリー!$AZ27="△"),エントリー!N27=""),"",IF(OR(エントリー!$AZ27="○",エントリー!$AZ27="△"),エントリー!N27,""))</f>
        <v/>
      </c>
      <c r="N22" s="70" t="str">
        <f>IF(AND(OR(エントリー!$AZ27="○",エントリー!$AZ27="△"),エントリー!O27=""),"",IF(OR(エントリー!$AZ27="○",エントリー!$AZ27="△"),エントリー!O27,""))</f>
        <v/>
      </c>
      <c r="O22" s="5" t="str">
        <f>IF(エントリー!P27="","",IF(エントリー!$AZ27="","",IF(AND(OR(エントリー!$AZ27="○",エントリー!$AZ27="△"),エントリー!AL27=""),エントリー!P27,エントリー!AL27)))</f>
        <v/>
      </c>
      <c r="P22" s="8" t="str">
        <f>IF(AND(OR(エントリー!$AZ27="○",エントリー!$AZ27="△"),エントリー!Q27=""),"",IF(OR(エントリー!$AZ27="○",エントリー!$AZ27="△"),エントリー!Q27,""))</f>
        <v/>
      </c>
      <c r="Q22" t="str">
        <f>IF(AND(OR(エントリー!$AZ27="○",エントリー!$AZ27="△"),エントリー!R27=""),"",IF(OR(エントリー!$AZ27="○",エントリー!$AZ27="△"),エントリー!R27,""))</f>
        <v/>
      </c>
      <c r="R22" s="69" t="str">
        <f>IF(AND(OR(エントリー!$AZ27="○",エントリー!$AZ27="△"),エントリー!S27=""),"",IF(OR(エントリー!$AZ27="○",エントリー!$AZ27="△"),エントリー!S27,""))</f>
        <v/>
      </c>
      <c r="S22" t="str">
        <f>IF(AND(OR(エントリー!$AZ27="○",エントリー!$AZ27="△"),エントリー!T27=""),"",IF(OR(エントリー!$AZ27="○",エントリー!$AZ27="△"),エントリー!T27,""))</f>
        <v/>
      </c>
      <c r="T22" t="str">
        <f>IF(AND(OR(エントリー!$AZ27="○",エントリー!$AZ27="△"),エントリー!U27=""),"",IF(OR(エントリー!$AZ27="○",エントリー!$AZ27="△"),エントリー!U27,""))</f>
        <v/>
      </c>
      <c r="U22" t="str">
        <f>IF(AND(OR(エントリー!$AZ27="○",エントリー!$AZ27="△"),エントリー!V27=""),"",IF(OR(エントリー!$AZ27="○",エントリー!$AZ27="△"),エントリー!V27,""))</f>
        <v/>
      </c>
      <c r="V22" t="str">
        <f>IF(AND(OR(エントリー!$AZ27="○",エントリー!$AZ27="△"),エントリー!W27=""),"",IF(OR(エントリー!$AZ27="○",エントリー!$AZ27="△"),エントリー!W27,""))</f>
        <v/>
      </c>
      <c r="W22" t="str">
        <f>IF(AND(OR(エントリー!$AZ27="○",エントリー!$AZ27="△"),エントリー!X27=""),"",IF(OR(エントリー!$AZ27="○",エントリー!$AZ27="△"),エントリー!X27,""))</f>
        <v/>
      </c>
      <c r="X22" t="str">
        <f>IF(AND(OR(エントリー!$AZ27="○",エントリー!$AZ27="△"),エントリー!Y27=""),"",IF(OR(エントリー!$AZ27="○",エントリー!$AZ27="△"),エントリー!Y27,""))</f>
        <v/>
      </c>
      <c r="Y22" t="str">
        <f>IF(AND(OR(エントリー!$AZ27="○",エントリー!$AZ27="△"),エントリー!Z27=""),"",IF(OR(エントリー!$AZ27="○",エントリー!$AZ27="△"),エントリー!Z27,""))</f>
        <v/>
      </c>
      <c r="Z22" t="str">
        <f>IF(AND(OR(エントリー!$AZ27="○",エントリー!$AZ27="△"),エントリー!AA27=""),"",IF(OR(エントリー!$AZ27="○",エントリー!$AZ27="△"),エントリー!AA27,""))</f>
        <v/>
      </c>
      <c r="AA22" t="str">
        <f>IF(AND(OR(エントリー!$AZ27="○",エントリー!$AZ27="△"),エントリー!AB27=""),"",IF(OR(エントリー!$AZ27="○",エントリー!$AZ27="△"),エントリー!AB27,""))</f>
        <v/>
      </c>
      <c r="AB22" t="str">
        <f>IF(AND(OR(エントリー!$AZ27="○",エントリー!$AZ27="△"),エントリー!AC27=""),"",IF(OR(エントリー!$AZ27="○",エントリー!$AZ27="△"),エントリー!AC27,""))</f>
        <v/>
      </c>
      <c r="AC22" t="str">
        <f>IF(AND(OR(エントリー!$AZ27="○",エントリー!$AZ27="△"),エントリー!$BA$3="通常"),エントリー!AP27,IF(AND(OR(エントリー!$AZ27="○",エントリー!$AZ27="△"),エントリー!$BA$3="国体"),エントリー!AO27,IF(AND(OR(エントリー!$AZ27="○",エントリー!$AZ27="△"),エントリー!$BA$3="OPEN"),エントリー!AQ27,IF(AND(OR(エントリー!$AZ27="○",エントリー!$AZ27="△"),エントリー!$BA$3="Jr"),エントリー!AR27,IF(AND(OR(エントリー!$AZ27="○",エントリー!$AZ27="△"),エントリー!$BA$3="MS"),エントリー!AS27,"")))))</f>
        <v/>
      </c>
      <c r="AD22" t="str">
        <f>IF(AND(OR(エントリー!$AZ27="○",エントリー!$AZ27="△"),エントリー!AE27=""),"",IF(OR(エントリー!$AZ27="○",エントリー!$AZ27="△"),エントリー!AE27,""))</f>
        <v/>
      </c>
      <c r="AE22" t="str">
        <f>IF(エントリー!AM27="","",IF(エントリー!$AZ27="","",IF(AND(OR(エントリー!$AZ27="○",エントリー!$AZ27="△"),エントリー!$BA$3="MS"),エントリー!AN27,エントリー!AM27)))</f>
        <v/>
      </c>
      <c r="AF22" t="str">
        <f t="shared" si="0"/>
        <v/>
      </c>
      <c r="AG22" t="str">
        <f>IF(AND(OR(エントリー!$AZ27="○",エントリー!$AZ27="△"),エントリー!AH27=""),"",IF(OR(エントリー!$AZ27="○",エントリー!$AZ27="△"),エントリー!AH27,""))</f>
        <v/>
      </c>
      <c r="AH22" s="71" t="str">
        <f>IF(AND(OR(エントリー!$AZ27="○",エントリー!$AZ27="△"),エントリー!AI27=""),"",IF(OR(エントリー!$AZ27="○",エントリー!$AZ27="△"),エントリー!AI27,""))</f>
        <v/>
      </c>
      <c r="AI22" t="str">
        <f>IF(AND(OR(エントリー!$AZ27="○",エントリー!$AZ27="△"),エントリー!AJ27=""),"",IF(OR(エントリー!$AZ27="○",エントリー!$AZ27="△"),エントリー!AJ27,""))</f>
        <v/>
      </c>
      <c r="AJ22" t="str">
        <f>IF(AND(OR(エントリー!$AZ27="○",エントリー!$AZ27="△"),エントリー!AK27=""),"",IF(OR(エントリー!$AZ27="○",エントリー!$AZ27="△"),エントリー!AK27,""))</f>
        <v/>
      </c>
      <c r="AK22" t="str">
        <f>IF(エントリー!AZ27="△","オープン参加","")</f>
        <v/>
      </c>
    </row>
    <row r="23" spans="1:37" x14ac:dyDescent="0.15">
      <c r="A23" s="67" t="str">
        <f>IF(AND(OR(エントリー!$AZ28="○",エントリー!$AZ28="△"),エントリー!B28=""),"",IF(OR(エントリー!$AZ28="○",エントリー!$AZ28="△"),エントリー!B28,""))</f>
        <v/>
      </c>
      <c r="B23" t="str">
        <f>IF(AND(OR(エントリー!$AZ28="○",エントリー!$AZ28="△"),エントリー!C28=""),"",IF(OR(エントリー!$AZ28="○",エントリー!$AZ28="△"),エントリー!C28,""))</f>
        <v/>
      </c>
      <c r="C23" t="str">
        <f>IF(AND(OR(エントリー!$AZ28="○",エントリー!$AZ28="△"),エントリー!D28=""),"",IF(OR(エントリー!$AZ28="○",エントリー!$AZ28="△"),エントリー!D28,""))</f>
        <v/>
      </c>
      <c r="D23" s="68" t="str">
        <f>IF(AND(OR(エントリー!$AZ28="○",エントリー!$AZ28="△"),エントリー!E28=""),"",IF(OR(エントリー!$AZ28="○",エントリー!$AZ28="△"),エントリー!E28,""))</f>
        <v/>
      </c>
      <c r="E23" t="str">
        <f>IF(AND(OR(エントリー!$AZ28="○",エントリー!$AZ28="△"),エントリー!F28=""),"",IF(OR(エントリー!$AZ28="○",エントリー!$AZ28="△"),エントリー!F28,""))</f>
        <v/>
      </c>
      <c r="F23" t="str">
        <f>IF(AND(OR(エントリー!$AZ28="○",エントリー!$AZ28="△"),エントリー!G28=""),"",IF(OR(エントリー!$AZ28="○",エントリー!$AZ28="△"),エントリー!G28,""))</f>
        <v/>
      </c>
      <c r="G23" t="str">
        <f>IF(AND(OR(エントリー!$AZ28="○",エントリー!$AZ28="△"),エントリー!H28=""),"",IF(OR(エントリー!$AZ28="○",エントリー!$AZ28="△"),エントリー!H28,""))</f>
        <v/>
      </c>
      <c r="H23" t="str">
        <f>IF(AND(OR(エントリー!$AZ28="○",エントリー!$AZ28="△"),エントリー!I28=""),"",IF(OR(エントリー!$AZ28="○",エントリー!$AZ28="△"),エントリー!I28,""))</f>
        <v/>
      </c>
      <c r="I23" t="str">
        <f>IF(AND(OR(エントリー!$AZ28="○",エントリー!$AZ28="△"),エントリー!J28=""),"",IF(OR(エントリー!$AZ28="○",エントリー!$AZ28="△"),エントリー!J28,""))</f>
        <v/>
      </c>
      <c r="J23" t="str">
        <f>IF(AND(OR(エントリー!$AZ28="○",エントリー!$AZ28="△"),エントリー!K28=""),"",IF(OR(エントリー!$AZ28="○",エントリー!$AZ28="△"),エントリー!K28,""))</f>
        <v/>
      </c>
      <c r="K23" t="str">
        <f>IF(AND(OR(エントリー!$AZ28="○",エントリー!$AZ28="△"),エントリー!L28=""),"",IF(OR(エントリー!$AZ28="○",エントリー!$AZ28="△"),エントリー!L28,""))</f>
        <v/>
      </c>
      <c r="L23" s="70" t="str">
        <f>IF(AND(OR(エントリー!$AZ28="○",エントリー!$AZ28="△"),エントリー!M28=""),"",IF(OR(エントリー!$AZ28="○",エントリー!$AZ28="△"),エントリー!M28,""))</f>
        <v/>
      </c>
      <c r="M23" s="70" t="str">
        <f>IF(AND(OR(エントリー!$AZ28="○",エントリー!$AZ28="△"),エントリー!N28=""),"",IF(OR(エントリー!$AZ28="○",エントリー!$AZ28="△"),エントリー!N28,""))</f>
        <v/>
      </c>
      <c r="N23" s="70" t="str">
        <f>IF(AND(OR(エントリー!$AZ28="○",エントリー!$AZ28="△"),エントリー!O28=""),"",IF(OR(エントリー!$AZ28="○",エントリー!$AZ28="△"),エントリー!O28,""))</f>
        <v/>
      </c>
      <c r="O23" s="5" t="str">
        <f>IF(エントリー!P28="","",IF(エントリー!$AZ28="","",IF(AND(OR(エントリー!$AZ28="○",エントリー!$AZ28="△"),エントリー!AL28=""),エントリー!P28,エントリー!AL28)))</f>
        <v/>
      </c>
      <c r="P23" s="8" t="str">
        <f>IF(AND(OR(エントリー!$AZ28="○",エントリー!$AZ28="△"),エントリー!Q28=""),"",IF(OR(エントリー!$AZ28="○",エントリー!$AZ28="△"),エントリー!Q28,""))</f>
        <v/>
      </c>
      <c r="Q23" t="str">
        <f>IF(AND(OR(エントリー!$AZ28="○",エントリー!$AZ28="△"),エントリー!R28=""),"",IF(OR(エントリー!$AZ28="○",エントリー!$AZ28="△"),エントリー!R28,""))</f>
        <v/>
      </c>
      <c r="R23" s="69" t="str">
        <f>IF(AND(OR(エントリー!$AZ28="○",エントリー!$AZ28="△"),エントリー!S28=""),"",IF(OR(エントリー!$AZ28="○",エントリー!$AZ28="△"),エントリー!S28,""))</f>
        <v/>
      </c>
      <c r="S23" t="str">
        <f>IF(AND(OR(エントリー!$AZ28="○",エントリー!$AZ28="△"),エントリー!T28=""),"",IF(OR(エントリー!$AZ28="○",エントリー!$AZ28="△"),エントリー!T28,""))</f>
        <v/>
      </c>
      <c r="T23" t="str">
        <f>IF(AND(OR(エントリー!$AZ28="○",エントリー!$AZ28="△"),エントリー!U28=""),"",IF(OR(エントリー!$AZ28="○",エントリー!$AZ28="△"),エントリー!U28,""))</f>
        <v/>
      </c>
      <c r="U23" t="str">
        <f>IF(AND(OR(エントリー!$AZ28="○",エントリー!$AZ28="△"),エントリー!V28=""),"",IF(OR(エントリー!$AZ28="○",エントリー!$AZ28="△"),エントリー!V28,""))</f>
        <v/>
      </c>
      <c r="V23" t="str">
        <f>IF(AND(OR(エントリー!$AZ28="○",エントリー!$AZ28="△"),エントリー!W28=""),"",IF(OR(エントリー!$AZ28="○",エントリー!$AZ28="△"),エントリー!W28,""))</f>
        <v/>
      </c>
      <c r="W23" t="str">
        <f>IF(AND(OR(エントリー!$AZ28="○",エントリー!$AZ28="△"),エントリー!X28=""),"",IF(OR(エントリー!$AZ28="○",エントリー!$AZ28="△"),エントリー!X28,""))</f>
        <v/>
      </c>
      <c r="X23" t="str">
        <f>IF(AND(OR(エントリー!$AZ28="○",エントリー!$AZ28="△"),エントリー!Y28=""),"",IF(OR(エントリー!$AZ28="○",エントリー!$AZ28="△"),エントリー!Y28,""))</f>
        <v/>
      </c>
      <c r="Y23" t="str">
        <f>IF(AND(OR(エントリー!$AZ28="○",エントリー!$AZ28="△"),エントリー!Z28=""),"",IF(OR(エントリー!$AZ28="○",エントリー!$AZ28="△"),エントリー!Z28,""))</f>
        <v/>
      </c>
      <c r="Z23" t="str">
        <f>IF(AND(OR(エントリー!$AZ28="○",エントリー!$AZ28="△"),エントリー!AA28=""),"",IF(OR(エントリー!$AZ28="○",エントリー!$AZ28="△"),エントリー!AA28,""))</f>
        <v/>
      </c>
      <c r="AA23" t="str">
        <f>IF(AND(OR(エントリー!$AZ28="○",エントリー!$AZ28="△"),エントリー!AB28=""),"",IF(OR(エントリー!$AZ28="○",エントリー!$AZ28="△"),エントリー!AB28,""))</f>
        <v/>
      </c>
      <c r="AB23" t="str">
        <f>IF(AND(OR(エントリー!$AZ28="○",エントリー!$AZ28="△"),エントリー!AC28=""),"",IF(OR(エントリー!$AZ28="○",エントリー!$AZ28="△"),エントリー!AC28,""))</f>
        <v/>
      </c>
      <c r="AC23" t="str">
        <f>IF(AND(OR(エントリー!$AZ28="○",エントリー!$AZ28="△"),エントリー!$BA$3="通常"),エントリー!AP28,IF(AND(OR(エントリー!$AZ28="○",エントリー!$AZ28="△"),エントリー!$BA$3="国体"),エントリー!AO28,IF(AND(OR(エントリー!$AZ28="○",エントリー!$AZ28="△"),エントリー!$BA$3="OPEN"),エントリー!AQ28,IF(AND(OR(エントリー!$AZ28="○",エントリー!$AZ28="△"),エントリー!$BA$3="Jr"),エントリー!AR28,IF(AND(OR(エントリー!$AZ28="○",エントリー!$AZ28="△"),エントリー!$BA$3="MS"),エントリー!AS28,"")))))</f>
        <v/>
      </c>
      <c r="AD23" t="str">
        <f>IF(AND(OR(エントリー!$AZ28="○",エントリー!$AZ28="△"),エントリー!AE28=""),"",IF(OR(エントリー!$AZ28="○",エントリー!$AZ28="△"),エントリー!AE28,""))</f>
        <v/>
      </c>
      <c r="AE23" t="str">
        <f>IF(エントリー!AM28="","",IF(エントリー!$AZ28="","",IF(AND(OR(エントリー!$AZ28="○",エントリー!$AZ28="△"),エントリー!$BA$3="MS"),エントリー!AN28,エントリー!AM28)))</f>
        <v/>
      </c>
      <c r="AF23" t="str">
        <f t="shared" si="0"/>
        <v/>
      </c>
      <c r="AG23" t="str">
        <f>IF(AND(OR(エントリー!$AZ28="○",エントリー!$AZ28="△"),エントリー!AH28=""),"",IF(OR(エントリー!$AZ28="○",エントリー!$AZ28="△"),エントリー!AH28,""))</f>
        <v/>
      </c>
      <c r="AH23" s="71" t="str">
        <f>IF(AND(OR(エントリー!$AZ28="○",エントリー!$AZ28="△"),エントリー!AI28=""),"",IF(OR(エントリー!$AZ28="○",エントリー!$AZ28="△"),エントリー!AI28,""))</f>
        <v/>
      </c>
      <c r="AI23" t="str">
        <f>IF(AND(OR(エントリー!$AZ28="○",エントリー!$AZ28="△"),エントリー!AJ28=""),"",IF(OR(エントリー!$AZ28="○",エントリー!$AZ28="△"),エントリー!AJ28,""))</f>
        <v/>
      </c>
      <c r="AJ23" t="str">
        <f>IF(AND(OR(エントリー!$AZ28="○",エントリー!$AZ28="△"),エントリー!AK28=""),"",IF(OR(エントリー!$AZ28="○",エントリー!$AZ28="△"),エントリー!AK28,""))</f>
        <v/>
      </c>
      <c r="AK23" t="str">
        <f>IF(エントリー!AZ28="△","オープン参加","")</f>
        <v/>
      </c>
    </row>
    <row r="24" spans="1:37" x14ac:dyDescent="0.15">
      <c r="A24" s="67" t="str">
        <f>IF(AND(OR(エントリー!$AZ29="○",エントリー!$AZ29="△"),エントリー!B29=""),"",IF(OR(エントリー!$AZ29="○",エントリー!$AZ29="△"),エントリー!B29,""))</f>
        <v/>
      </c>
      <c r="B24" t="str">
        <f>IF(AND(OR(エントリー!$AZ29="○",エントリー!$AZ29="△"),エントリー!C29=""),"",IF(OR(エントリー!$AZ29="○",エントリー!$AZ29="△"),エントリー!C29,""))</f>
        <v/>
      </c>
      <c r="C24" t="str">
        <f>IF(AND(OR(エントリー!$AZ29="○",エントリー!$AZ29="△"),エントリー!D29=""),"",IF(OR(エントリー!$AZ29="○",エントリー!$AZ29="△"),エントリー!D29,""))</f>
        <v/>
      </c>
      <c r="D24" s="68" t="str">
        <f>IF(AND(OR(エントリー!$AZ29="○",エントリー!$AZ29="△"),エントリー!E29=""),"",IF(OR(エントリー!$AZ29="○",エントリー!$AZ29="△"),エントリー!E29,""))</f>
        <v/>
      </c>
      <c r="E24" t="str">
        <f>IF(AND(OR(エントリー!$AZ29="○",エントリー!$AZ29="△"),エントリー!F29=""),"",IF(OR(エントリー!$AZ29="○",エントリー!$AZ29="△"),エントリー!F29,""))</f>
        <v/>
      </c>
      <c r="F24" t="str">
        <f>IF(AND(OR(エントリー!$AZ29="○",エントリー!$AZ29="△"),エントリー!G29=""),"",IF(OR(エントリー!$AZ29="○",エントリー!$AZ29="△"),エントリー!G29,""))</f>
        <v/>
      </c>
      <c r="G24" t="str">
        <f>IF(AND(OR(エントリー!$AZ29="○",エントリー!$AZ29="△"),エントリー!H29=""),"",IF(OR(エントリー!$AZ29="○",エントリー!$AZ29="△"),エントリー!H29,""))</f>
        <v/>
      </c>
      <c r="H24" t="str">
        <f>IF(AND(OR(エントリー!$AZ29="○",エントリー!$AZ29="△"),エントリー!I29=""),"",IF(OR(エントリー!$AZ29="○",エントリー!$AZ29="△"),エントリー!I29,""))</f>
        <v/>
      </c>
      <c r="I24" t="str">
        <f>IF(AND(OR(エントリー!$AZ29="○",エントリー!$AZ29="△"),エントリー!J29=""),"",IF(OR(エントリー!$AZ29="○",エントリー!$AZ29="△"),エントリー!J29,""))</f>
        <v/>
      </c>
      <c r="J24" t="str">
        <f>IF(AND(OR(エントリー!$AZ29="○",エントリー!$AZ29="△"),エントリー!K29=""),"",IF(OR(エントリー!$AZ29="○",エントリー!$AZ29="△"),エントリー!K29,""))</f>
        <v/>
      </c>
      <c r="K24" t="str">
        <f>IF(AND(OR(エントリー!$AZ29="○",エントリー!$AZ29="△"),エントリー!L29=""),"",IF(OR(エントリー!$AZ29="○",エントリー!$AZ29="△"),エントリー!L29,""))</f>
        <v/>
      </c>
      <c r="L24" s="70" t="str">
        <f>IF(AND(OR(エントリー!$AZ29="○",エントリー!$AZ29="△"),エントリー!M29=""),"",IF(OR(エントリー!$AZ29="○",エントリー!$AZ29="△"),エントリー!M29,""))</f>
        <v/>
      </c>
      <c r="M24" s="70" t="str">
        <f>IF(AND(OR(エントリー!$AZ29="○",エントリー!$AZ29="△"),エントリー!N29=""),"",IF(OR(エントリー!$AZ29="○",エントリー!$AZ29="△"),エントリー!N29,""))</f>
        <v/>
      </c>
      <c r="N24" s="70" t="str">
        <f>IF(AND(OR(エントリー!$AZ29="○",エントリー!$AZ29="△"),エントリー!O29=""),"",IF(OR(エントリー!$AZ29="○",エントリー!$AZ29="△"),エントリー!O29,""))</f>
        <v/>
      </c>
      <c r="O24" s="5" t="str">
        <f>IF(エントリー!P29="","",IF(エントリー!$AZ29="","",IF(AND(OR(エントリー!$AZ29="○",エントリー!$AZ29="△"),エントリー!AL29=""),エントリー!P29,エントリー!AL29)))</f>
        <v/>
      </c>
      <c r="P24" s="8" t="str">
        <f>IF(AND(OR(エントリー!$AZ29="○",エントリー!$AZ29="△"),エントリー!Q29=""),"",IF(OR(エントリー!$AZ29="○",エントリー!$AZ29="△"),エントリー!Q29,""))</f>
        <v/>
      </c>
      <c r="Q24" t="str">
        <f>IF(AND(OR(エントリー!$AZ29="○",エントリー!$AZ29="△"),エントリー!R29=""),"",IF(OR(エントリー!$AZ29="○",エントリー!$AZ29="△"),エントリー!R29,""))</f>
        <v/>
      </c>
      <c r="R24" s="69" t="str">
        <f>IF(AND(OR(エントリー!$AZ29="○",エントリー!$AZ29="△"),エントリー!S29=""),"",IF(OR(エントリー!$AZ29="○",エントリー!$AZ29="△"),エントリー!S29,""))</f>
        <v/>
      </c>
      <c r="S24" t="str">
        <f>IF(AND(OR(エントリー!$AZ29="○",エントリー!$AZ29="△"),エントリー!T29=""),"",IF(OR(エントリー!$AZ29="○",エントリー!$AZ29="△"),エントリー!T29,""))</f>
        <v/>
      </c>
      <c r="T24" t="str">
        <f>IF(AND(OR(エントリー!$AZ29="○",エントリー!$AZ29="△"),エントリー!U29=""),"",IF(OR(エントリー!$AZ29="○",エントリー!$AZ29="△"),エントリー!U29,""))</f>
        <v/>
      </c>
      <c r="U24" t="str">
        <f>IF(AND(OR(エントリー!$AZ29="○",エントリー!$AZ29="△"),エントリー!V29=""),"",IF(OR(エントリー!$AZ29="○",エントリー!$AZ29="△"),エントリー!V29,""))</f>
        <v/>
      </c>
      <c r="V24" t="str">
        <f>IF(AND(OR(エントリー!$AZ29="○",エントリー!$AZ29="△"),エントリー!W29=""),"",IF(OR(エントリー!$AZ29="○",エントリー!$AZ29="△"),エントリー!W29,""))</f>
        <v/>
      </c>
      <c r="W24" t="str">
        <f>IF(AND(OR(エントリー!$AZ29="○",エントリー!$AZ29="△"),エントリー!X29=""),"",IF(OR(エントリー!$AZ29="○",エントリー!$AZ29="△"),エントリー!X29,""))</f>
        <v/>
      </c>
      <c r="X24" t="str">
        <f>IF(AND(OR(エントリー!$AZ29="○",エントリー!$AZ29="△"),エントリー!Y29=""),"",IF(OR(エントリー!$AZ29="○",エントリー!$AZ29="△"),エントリー!Y29,""))</f>
        <v/>
      </c>
      <c r="Y24" t="str">
        <f>IF(AND(OR(エントリー!$AZ29="○",エントリー!$AZ29="△"),エントリー!Z29=""),"",IF(OR(エントリー!$AZ29="○",エントリー!$AZ29="△"),エントリー!Z29,""))</f>
        <v/>
      </c>
      <c r="Z24" t="str">
        <f>IF(AND(OR(エントリー!$AZ29="○",エントリー!$AZ29="△"),エントリー!AA29=""),"",IF(OR(エントリー!$AZ29="○",エントリー!$AZ29="△"),エントリー!AA29,""))</f>
        <v/>
      </c>
      <c r="AA24" t="str">
        <f>IF(AND(OR(エントリー!$AZ29="○",エントリー!$AZ29="△"),エントリー!AB29=""),"",IF(OR(エントリー!$AZ29="○",エントリー!$AZ29="△"),エントリー!AB29,""))</f>
        <v/>
      </c>
      <c r="AB24" t="str">
        <f>IF(AND(OR(エントリー!$AZ29="○",エントリー!$AZ29="△"),エントリー!AC29=""),"",IF(OR(エントリー!$AZ29="○",エントリー!$AZ29="△"),エントリー!AC29,""))</f>
        <v/>
      </c>
      <c r="AC24" t="str">
        <f>IF(AND(OR(エントリー!$AZ29="○",エントリー!$AZ29="△"),エントリー!$BA$3="通常"),エントリー!AP29,IF(AND(OR(エントリー!$AZ29="○",エントリー!$AZ29="△"),エントリー!$BA$3="国体"),エントリー!AO29,IF(AND(OR(エントリー!$AZ29="○",エントリー!$AZ29="△"),エントリー!$BA$3="OPEN"),エントリー!AQ29,IF(AND(OR(エントリー!$AZ29="○",エントリー!$AZ29="△"),エントリー!$BA$3="Jr"),エントリー!AR29,IF(AND(OR(エントリー!$AZ29="○",エントリー!$AZ29="△"),エントリー!$BA$3="MS"),エントリー!AS29,"")))))</f>
        <v/>
      </c>
      <c r="AD24" t="str">
        <f>IF(AND(OR(エントリー!$AZ29="○",エントリー!$AZ29="△"),エントリー!AE29=""),"",IF(OR(エントリー!$AZ29="○",エントリー!$AZ29="△"),エントリー!AE29,""))</f>
        <v/>
      </c>
      <c r="AE24" t="str">
        <f>IF(エントリー!AM29="","",IF(エントリー!$AZ29="","",IF(AND(OR(エントリー!$AZ29="○",エントリー!$AZ29="△"),エントリー!$BA$3="MS"),エントリー!AN29,エントリー!AM29)))</f>
        <v/>
      </c>
      <c r="AF24" t="str">
        <f t="shared" si="0"/>
        <v/>
      </c>
      <c r="AG24" t="str">
        <f>IF(AND(OR(エントリー!$AZ29="○",エントリー!$AZ29="△"),エントリー!AH29=""),"",IF(OR(エントリー!$AZ29="○",エントリー!$AZ29="△"),エントリー!AH29,""))</f>
        <v/>
      </c>
      <c r="AH24" s="71" t="str">
        <f>IF(AND(OR(エントリー!$AZ29="○",エントリー!$AZ29="△"),エントリー!AI29=""),"",IF(OR(エントリー!$AZ29="○",エントリー!$AZ29="△"),エントリー!AI29,""))</f>
        <v/>
      </c>
      <c r="AI24" t="str">
        <f>IF(AND(OR(エントリー!$AZ29="○",エントリー!$AZ29="△"),エントリー!AJ29=""),"",IF(OR(エントリー!$AZ29="○",エントリー!$AZ29="△"),エントリー!AJ29,""))</f>
        <v/>
      </c>
      <c r="AJ24" t="str">
        <f>IF(AND(OR(エントリー!$AZ29="○",エントリー!$AZ29="△"),エントリー!AK29=""),"",IF(OR(エントリー!$AZ29="○",エントリー!$AZ29="△"),エントリー!AK29,""))</f>
        <v/>
      </c>
      <c r="AK24" t="str">
        <f>IF(エントリー!AZ29="△","オープン参加","")</f>
        <v/>
      </c>
    </row>
    <row r="25" spans="1:37" x14ac:dyDescent="0.15">
      <c r="A25" s="67" t="str">
        <f>IF(AND(OR(エントリー!$AZ30="○",エントリー!$AZ30="△"),エントリー!B30=""),"",IF(OR(エントリー!$AZ30="○",エントリー!$AZ30="△"),エントリー!B30,""))</f>
        <v/>
      </c>
      <c r="B25" t="str">
        <f>IF(AND(OR(エントリー!$AZ30="○",エントリー!$AZ30="△"),エントリー!C30=""),"",IF(OR(エントリー!$AZ30="○",エントリー!$AZ30="△"),エントリー!C30,""))</f>
        <v/>
      </c>
      <c r="C25" t="str">
        <f>IF(AND(OR(エントリー!$AZ30="○",エントリー!$AZ30="△"),エントリー!D30=""),"",IF(OR(エントリー!$AZ30="○",エントリー!$AZ30="△"),エントリー!D30,""))</f>
        <v/>
      </c>
      <c r="D25" s="68" t="str">
        <f>IF(AND(OR(エントリー!$AZ30="○",エントリー!$AZ30="△"),エントリー!E30=""),"",IF(OR(エントリー!$AZ30="○",エントリー!$AZ30="△"),エントリー!E30,""))</f>
        <v/>
      </c>
      <c r="E25" t="str">
        <f>IF(AND(OR(エントリー!$AZ30="○",エントリー!$AZ30="△"),エントリー!F30=""),"",IF(OR(エントリー!$AZ30="○",エントリー!$AZ30="△"),エントリー!F30,""))</f>
        <v/>
      </c>
      <c r="F25" t="str">
        <f>IF(AND(OR(エントリー!$AZ30="○",エントリー!$AZ30="△"),エントリー!G30=""),"",IF(OR(エントリー!$AZ30="○",エントリー!$AZ30="△"),エントリー!G30,""))</f>
        <v/>
      </c>
      <c r="G25" t="str">
        <f>IF(AND(OR(エントリー!$AZ30="○",エントリー!$AZ30="△"),エントリー!H30=""),"",IF(OR(エントリー!$AZ30="○",エントリー!$AZ30="△"),エントリー!H30,""))</f>
        <v/>
      </c>
      <c r="H25" t="str">
        <f>IF(AND(OR(エントリー!$AZ30="○",エントリー!$AZ30="△"),エントリー!I30=""),"",IF(OR(エントリー!$AZ30="○",エントリー!$AZ30="△"),エントリー!I30,""))</f>
        <v/>
      </c>
      <c r="I25" t="str">
        <f>IF(AND(OR(エントリー!$AZ30="○",エントリー!$AZ30="△"),エントリー!J30=""),"",IF(OR(エントリー!$AZ30="○",エントリー!$AZ30="△"),エントリー!J30,""))</f>
        <v/>
      </c>
      <c r="J25" t="str">
        <f>IF(AND(OR(エントリー!$AZ30="○",エントリー!$AZ30="△"),エントリー!K30=""),"",IF(OR(エントリー!$AZ30="○",エントリー!$AZ30="△"),エントリー!K30,""))</f>
        <v/>
      </c>
      <c r="K25" t="str">
        <f>IF(AND(OR(エントリー!$AZ30="○",エントリー!$AZ30="△"),エントリー!L30=""),"",IF(OR(エントリー!$AZ30="○",エントリー!$AZ30="△"),エントリー!L30,""))</f>
        <v/>
      </c>
      <c r="L25" s="70" t="str">
        <f>IF(AND(OR(エントリー!$AZ30="○",エントリー!$AZ30="△"),エントリー!M30=""),"",IF(OR(エントリー!$AZ30="○",エントリー!$AZ30="△"),エントリー!M30,""))</f>
        <v/>
      </c>
      <c r="M25" s="70" t="str">
        <f>IF(AND(OR(エントリー!$AZ30="○",エントリー!$AZ30="△"),エントリー!N30=""),"",IF(OR(エントリー!$AZ30="○",エントリー!$AZ30="△"),エントリー!N30,""))</f>
        <v/>
      </c>
      <c r="N25" s="70" t="str">
        <f>IF(AND(OR(エントリー!$AZ30="○",エントリー!$AZ30="△"),エントリー!O30=""),"",IF(OR(エントリー!$AZ30="○",エントリー!$AZ30="△"),エントリー!O30,""))</f>
        <v/>
      </c>
      <c r="O25" s="5" t="str">
        <f>IF(エントリー!P30="","",IF(エントリー!$AZ30="","",IF(AND(OR(エントリー!$AZ30="○",エントリー!$AZ30="△"),エントリー!AL30=""),エントリー!P30,エントリー!AL30)))</f>
        <v/>
      </c>
      <c r="P25" s="8" t="str">
        <f>IF(AND(OR(エントリー!$AZ30="○",エントリー!$AZ30="△"),エントリー!Q30=""),"",IF(OR(エントリー!$AZ30="○",エントリー!$AZ30="△"),エントリー!Q30,""))</f>
        <v/>
      </c>
      <c r="Q25" t="str">
        <f>IF(AND(OR(エントリー!$AZ30="○",エントリー!$AZ30="△"),エントリー!R30=""),"",IF(OR(エントリー!$AZ30="○",エントリー!$AZ30="△"),エントリー!R30,""))</f>
        <v/>
      </c>
      <c r="R25" s="69" t="str">
        <f>IF(AND(OR(エントリー!$AZ30="○",エントリー!$AZ30="△"),エントリー!S30=""),"",IF(OR(エントリー!$AZ30="○",エントリー!$AZ30="△"),エントリー!S30,""))</f>
        <v/>
      </c>
      <c r="S25" t="str">
        <f>IF(AND(OR(エントリー!$AZ30="○",エントリー!$AZ30="△"),エントリー!T30=""),"",IF(OR(エントリー!$AZ30="○",エントリー!$AZ30="△"),エントリー!T30,""))</f>
        <v/>
      </c>
      <c r="T25" t="str">
        <f>IF(AND(OR(エントリー!$AZ30="○",エントリー!$AZ30="△"),エントリー!U30=""),"",IF(OR(エントリー!$AZ30="○",エントリー!$AZ30="△"),エントリー!U30,""))</f>
        <v/>
      </c>
      <c r="U25" t="str">
        <f>IF(AND(OR(エントリー!$AZ30="○",エントリー!$AZ30="△"),エントリー!V30=""),"",IF(OR(エントリー!$AZ30="○",エントリー!$AZ30="△"),エントリー!V30,""))</f>
        <v/>
      </c>
      <c r="V25" t="str">
        <f>IF(AND(OR(エントリー!$AZ30="○",エントリー!$AZ30="△"),エントリー!W30=""),"",IF(OR(エントリー!$AZ30="○",エントリー!$AZ30="△"),エントリー!W30,""))</f>
        <v/>
      </c>
      <c r="W25" t="str">
        <f>IF(AND(OR(エントリー!$AZ30="○",エントリー!$AZ30="△"),エントリー!X30=""),"",IF(OR(エントリー!$AZ30="○",エントリー!$AZ30="△"),エントリー!X30,""))</f>
        <v/>
      </c>
      <c r="X25" t="str">
        <f>IF(AND(OR(エントリー!$AZ30="○",エントリー!$AZ30="△"),エントリー!Y30=""),"",IF(OR(エントリー!$AZ30="○",エントリー!$AZ30="△"),エントリー!Y30,""))</f>
        <v/>
      </c>
      <c r="Y25" t="str">
        <f>IF(AND(OR(エントリー!$AZ30="○",エントリー!$AZ30="△"),エントリー!Z30=""),"",IF(OR(エントリー!$AZ30="○",エントリー!$AZ30="△"),エントリー!Z30,""))</f>
        <v/>
      </c>
      <c r="Z25" t="str">
        <f>IF(AND(OR(エントリー!$AZ30="○",エントリー!$AZ30="△"),エントリー!AA30=""),"",IF(OR(エントリー!$AZ30="○",エントリー!$AZ30="△"),エントリー!AA30,""))</f>
        <v/>
      </c>
      <c r="AA25" t="str">
        <f>IF(AND(OR(エントリー!$AZ30="○",エントリー!$AZ30="△"),エントリー!AB30=""),"",IF(OR(エントリー!$AZ30="○",エントリー!$AZ30="△"),エントリー!AB30,""))</f>
        <v/>
      </c>
      <c r="AB25" t="str">
        <f>IF(AND(OR(エントリー!$AZ30="○",エントリー!$AZ30="△"),エントリー!AC30=""),"",IF(OR(エントリー!$AZ30="○",エントリー!$AZ30="△"),エントリー!AC30,""))</f>
        <v/>
      </c>
      <c r="AC25" t="str">
        <f>IF(AND(OR(エントリー!$AZ30="○",エントリー!$AZ30="△"),エントリー!$BA$3="通常"),エントリー!AP30,IF(AND(OR(エントリー!$AZ30="○",エントリー!$AZ30="△"),エントリー!$BA$3="国体"),エントリー!AO30,IF(AND(OR(エントリー!$AZ30="○",エントリー!$AZ30="△"),エントリー!$BA$3="OPEN"),エントリー!AQ30,IF(AND(OR(エントリー!$AZ30="○",エントリー!$AZ30="△"),エントリー!$BA$3="Jr"),エントリー!AR30,IF(AND(OR(エントリー!$AZ30="○",エントリー!$AZ30="△"),エントリー!$BA$3="MS"),エントリー!AS30,"")))))</f>
        <v/>
      </c>
      <c r="AD25" t="str">
        <f>IF(AND(OR(エントリー!$AZ30="○",エントリー!$AZ30="△"),エントリー!AE30=""),"",IF(OR(エントリー!$AZ30="○",エントリー!$AZ30="△"),エントリー!AE30,""))</f>
        <v/>
      </c>
      <c r="AE25" t="str">
        <f>IF(エントリー!AM30="","",IF(エントリー!$AZ30="","",IF(AND(OR(エントリー!$AZ30="○",エントリー!$AZ30="△"),エントリー!$BA$3="MS"),エントリー!AN30,エントリー!AM30)))</f>
        <v/>
      </c>
      <c r="AF25" t="str">
        <f t="shared" si="0"/>
        <v/>
      </c>
      <c r="AG25" t="str">
        <f>IF(AND(OR(エントリー!$AZ30="○",エントリー!$AZ30="△"),エントリー!AH30=""),"",IF(OR(エントリー!$AZ30="○",エントリー!$AZ30="△"),エントリー!AH30,""))</f>
        <v/>
      </c>
      <c r="AH25" s="71" t="str">
        <f>IF(AND(OR(エントリー!$AZ30="○",エントリー!$AZ30="△"),エントリー!AI30=""),"",IF(OR(エントリー!$AZ30="○",エントリー!$AZ30="△"),エントリー!AI30,""))</f>
        <v/>
      </c>
      <c r="AI25" t="str">
        <f>IF(AND(OR(エントリー!$AZ30="○",エントリー!$AZ30="△"),エントリー!AJ30=""),"",IF(OR(エントリー!$AZ30="○",エントリー!$AZ30="△"),エントリー!AJ30,""))</f>
        <v/>
      </c>
      <c r="AJ25" t="str">
        <f>IF(AND(OR(エントリー!$AZ30="○",エントリー!$AZ30="△"),エントリー!AK30=""),"",IF(OR(エントリー!$AZ30="○",エントリー!$AZ30="△"),エントリー!AK30,""))</f>
        <v/>
      </c>
      <c r="AK25" t="str">
        <f>IF(エントリー!AZ30="△","オープン参加","")</f>
        <v/>
      </c>
    </row>
    <row r="26" spans="1:37" x14ac:dyDescent="0.15">
      <c r="A26" s="67" t="str">
        <f>IF(AND(OR(エントリー!$AZ31="○",エントリー!$AZ31="△"),エントリー!B31=""),"",IF(OR(エントリー!$AZ31="○",エントリー!$AZ31="△"),エントリー!B31,""))</f>
        <v/>
      </c>
      <c r="B26" t="str">
        <f>IF(AND(OR(エントリー!$AZ31="○",エントリー!$AZ31="△"),エントリー!C31=""),"",IF(OR(エントリー!$AZ31="○",エントリー!$AZ31="△"),エントリー!C31,""))</f>
        <v/>
      </c>
      <c r="C26" t="str">
        <f>IF(AND(OR(エントリー!$AZ31="○",エントリー!$AZ31="△"),エントリー!D31=""),"",IF(OR(エントリー!$AZ31="○",エントリー!$AZ31="△"),エントリー!D31,""))</f>
        <v/>
      </c>
      <c r="D26" s="68" t="str">
        <f>IF(AND(OR(エントリー!$AZ31="○",エントリー!$AZ31="△"),エントリー!E31=""),"",IF(OR(エントリー!$AZ31="○",エントリー!$AZ31="△"),エントリー!E31,""))</f>
        <v/>
      </c>
      <c r="E26" t="str">
        <f>IF(AND(OR(エントリー!$AZ31="○",エントリー!$AZ31="△"),エントリー!F31=""),"",IF(OR(エントリー!$AZ31="○",エントリー!$AZ31="△"),エントリー!F31,""))</f>
        <v/>
      </c>
      <c r="F26" t="str">
        <f>IF(AND(OR(エントリー!$AZ31="○",エントリー!$AZ31="△"),エントリー!G31=""),"",IF(OR(エントリー!$AZ31="○",エントリー!$AZ31="△"),エントリー!G31,""))</f>
        <v/>
      </c>
      <c r="G26" t="str">
        <f>IF(AND(OR(エントリー!$AZ31="○",エントリー!$AZ31="△"),エントリー!H31=""),"",IF(OR(エントリー!$AZ31="○",エントリー!$AZ31="△"),エントリー!H31,""))</f>
        <v/>
      </c>
      <c r="H26" t="str">
        <f>IF(AND(OR(エントリー!$AZ31="○",エントリー!$AZ31="△"),エントリー!I31=""),"",IF(OR(エントリー!$AZ31="○",エントリー!$AZ31="△"),エントリー!I31,""))</f>
        <v/>
      </c>
      <c r="I26" t="str">
        <f>IF(AND(OR(エントリー!$AZ31="○",エントリー!$AZ31="△"),エントリー!J31=""),"",IF(OR(エントリー!$AZ31="○",エントリー!$AZ31="△"),エントリー!J31,""))</f>
        <v/>
      </c>
      <c r="J26" t="str">
        <f>IF(AND(OR(エントリー!$AZ31="○",エントリー!$AZ31="△"),エントリー!K31=""),"",IF(OR(エントリー!$AZ31="○",エントリー!$AZ31="△"),エントリー!K31,""))</f>
        <v/>
      </c>
      <c r="K26" t="str">
        <f>IF(AND(OR(エントリー!$AZ31="○",エントリー!$AZ31="△"),エントリー!L31=""),"",IF(OR(エントリー!$AZ31="○",エントリー!$AZ31="△"),エントリー!L31,""))</f>
        <v/>
      </c>
      <c r="L26" s="70" t="str">
        <f>IF(AND(OR(エントリー!$AZ31="○",エントリー!$AZ31="△"),エントリー!M31=""),"",IF(OR(エントリー!$AZ31="○",エントリー!$AZ31="△"),エントリー!M31,""))</f>
        <v/>
      </c>
      <c r="M26" s="70" t="str">
        <f>IF(AND(OR(エントリー!$AZ31="○",エントリー!$AZ31="△"),エントリー!N31=""),"",IF(OR(エントリー!$AZ31="○",エントリー!$AZ31="△"),エントリー!N31,""))</f>
        <v/>
      </c>
      <c r="N26" s="70" t="str">
        <f>IF(AND(OR(エントリー!$AZ31="○",エントリー!$AZ31="△"),エントリー!O31=""),"",IF(OR(エントリー!$AZ31="○",エントリー!$AZ31="△"),エントリー!O31,""))</f>
        <v/>
      </c>
      <c r="O26" s="5" t="str">
        <f>IF(エントリー!P31="","",IF(エントリー!$AZ31="","",IF(AND(OR(エントリー!$AZ31="○",エントリー!$AZ31="△"),エントリー!AL31=""),エントリー!P31,エントリー!AL31)))</f>
        <v/>
      </c>
      <c r="P26" s="8" t="str">
        <f>IF(AND(OR(エントリー!$AZ31="○",エントリー!$AZ31="△"),エントリー!Q31=""),"",IF(OR(エントリー!$AZ31="○",エントリー!$AZ31="△"),エントリー!Q31,""))</f>
        <v/>
      </c>
      <c r="Q26" t="str">
        <f>IF(AND(OR(エントリー!$AZ31="○",エントリー!$AZ31="△"),エントリー!R31=""),"",IF(OR(エントリー!$AZ31="○",エントリー!$AZ31="△"),エントリー!R31,""))</f>
        <v/>
      </c>
      <c r="R26" s="69" t="str">
        <f>IF(AND(OR(エントリー!$AZ31="○",エントリー!$AZ31="△"),エントリー!S31=""),"",IF(OR(エントリー!$AZ31="○",エントリー!$AZ31="△"),エントリー!S31,""))</f>
        <v/>
      </c>
      <c r="S26" t="str">
        <f>IF(AND(OR(エントリー!$AZ31="○",エントリー!$AZ31="△"),エントリー!T31=""),"",IF(OR(エントリー!$AZ31="○",エントリー!$AZ31="△"),エントリー!T31,""))</f>
        <v/>
      </c>
      <c r="T26" t="str">
        <f>IF(AND(OR(エントリー!$AZ31="○",エントリー!$AZ31="△"),エントリー!U31=""),"",IF(OR(エントリー!$AZ31="○",エントリー!$AZ31="△"),エントリー!U31,""))</f>
        <v/>
      </c>
      <c r="U26" t="str">
        <f>IF(AND(OR(エントリー!$AZ31="○",エントリー!$AZ31="△"),エントリー!V31=""),"",IF(OR(エントリー!$AZ31="○",エントリー!$AZ31="△"),エントリー!V31,""))</f>
        <v/>
      </c>
      <c r="V26" t="str">
        <f>IF(AND(OR(エントリー!$AZ31="○",エントリー!$AZ31="△"),エントリー!W31=""),"",IF(OR(エントリー!$AZ31="○",エントリー!$AZ31="△"),エントリー!W31,""))</f>
        <v/>
      </c>
      <c r="W26" t="str">
        <f>IF(AND(OR(エントリー!$AZ31="○",エントリー!$AZ31="△"),エントリー!X31=""),"",IF(OR(エントリー!$AZ31="○",エントリー!$AZ31="△"),エントリー!X31,""))</f>
        <v/>
      </c>
      <c r="X26" t="str">
        <f>IF(AND(OR(エントリー!$AZ31="○",エントリー!$AZ31="△"),エントリー!Y31=""),"",IF(OR(エントリー!$AZ31="○",エントリー!$AZ31="△"),エントリー!Y31,""))</f>
        <v/>
      </c>
      <c r="Y26" t="str">
        <f>IF(AND(OR(エントリー!$AZ31="○",エントリー!$AZ31="△"),エントリー!Z31=""),"",IF(OR(エントリー!$AZ31="○",エントリー!$AZ31="△"),エントリー!Z31,""))</f>
        <v/>
      </c>
      <c r="Z26" t="str">
        <f>IF(AND(OR(エントリー!$AZ31="○",エントリー!$AZ31="△"),エントリー!AA31=""),"",IF(OR(エントリー!$AZ31="○",エントリー!$AZ31="△"),エントリー!AA31,""))</f>
        <v/>
      </c>
      <c r="AA26" t="str">
        <f>IF(AND(OR(エントリー!$AZ31="○",エントリー!$AZ31="△"),エントリー!AB31=""),"",IF(OR(エントリー!$AZ31="○",エントリー!$AZ31="△"),エントリー!AB31,""))</f>
        <v/>
      </c>
      <c r="AB26" t="str">
        <f>IF(AND(OR(エントリー!$AZ31="○",エントリー!$AZ31="△"),エントリー!AC31=""),"",IF(OR(エントリー!$AZ31="○",エントリー!$AZ31="△"),エントリー!AC31,""))</f>
        <v/>
      </c>
      <c r="AC26" t="str">
        <f>IF(AND(OR(エントリー!$AZ31="○",エントリー!$AZ31="△"),エントリー!$BA$3="通常"),エントリー!AP31,IF(AND(OR(エントリー!$AZ31="○",エントリー!$AZ31="△"),エントリー!$BA$3="国体"),エントリー!AO31,IF(AND(OR(エントリー!$AZ31="○",エントリー!$AZ31="△"),エントリー!$BA$3="OPEN"),エントリー!AQ31,IF(AND(OR(エントリー!$AZ31="○",エントリー!$AZ31="△"),エントリー!$BA$3="Jr"),エントリー!AR31,IF(AND(OR(エントリー!$AZ31="○",エントリー!$AZ31="△"),エントリー!$BA$3="MS"),エントリー!AS31,"")))))</f>
        <v/>
      </c>
      <c r="AD26" t="str">
        <f>IF(AND(OR(エントリー!$AZ31="○",エントリー!$AZ31="△"),エントリー!AE31=""),"",IF(OR(エントリー!$AZ31="○",エントリー!$AZ31="△"),エントリー!AE31,""))</f>
        <v/>
      </c>
      <c r="AE26" t="str">
        <f>IF(エントリー!AM31="","",IF(エントリー!$AZ31="","",IF(AND(OR(エントリー!$AZ31="○",エントリー!$AZ31="△"),エントリー!$BA$3="MS"),エントリー!AN31,エントリー!AM31)))</f>
        <v/>
      </c>
      <c r="AF26" t="str">
        <f t="shared" si="0"/>
        <v/>
      </c>
      <c r="AG26" t="str">
        <f>IF(AND(OR(エントリー!$AZ31="○",エントリー!$AZ31="△"),エントリー!AH31=""),"",IF(OR(エントリー!$AZ31="○",エントリー!$AZ31="△"),エントリー!AH31,""))</f>
        <v/>
      </c>
      <c r="AH26" s="71" t="str">
        <f>IF(AND(OR(エントリー!$AZ31="○",エントリー!$AZ31="△"),エントリー!AI31=""),"",IF(OR(エントリー!$AZ31="○",エントリー!$AZ31="△"),エントリー!AI31,""))</f>
        <v/>
      </c>
      <c r="AI26" t="str">
        <f>IF(AND(OR(エントリー!$AZ31="○",エントリー!$AZ31="△"),エントリー!AJ31=""),"",IF(OR(エントリー!$AZ31="○",エントリー!$AZ31="△"),エントリー!AJ31,""))</f>
        <v/>
      </c>
      <c r="AJ26" t="str">
        <f>IF(AND(OR(エントリー!$AZ31="○",エントリー!$AZ31="△"),エントリー!AK31=""),"",IF(OR(エントリー!$AZ31="○",エントリー!$AZ31="△"),エントリー!AK31,""))</f>
        <v/>
      </c>
      <c r="AK26" t="str">
        <f>IF(エントリー!AZ31="△","オープン参加","")</f>
        <v/>
      </c>
    </row>
    <row r="27" spans="1:37" x14ac:dyDescent="0.15">
      <c r="A27" s="67" t="str">
        <f>IF(AND(OR(エントリー!$AZ32="○",エントリー!$AZ32="△"),エントリー!B32=""),"",IF(OR(エントリー!$AZ32="○",エントリー!$AZ32="△"),エントリー!B32,""))</f>
        <v/>
      </c>
      <c r="B27" t="str">
        <f>IF(AND(OR(エントリー!$AZ32="○",エントリー!$AZ32="△"),エントリー!C32=""),"",IF(OR(エントリー!$AZ32="○",エントリー!$AZ32="△"),エントリー!C32,""))</f>
        <v/>
      </c>
      <c r="C27" t="str">
        <f>IF(AND(OR(エントリー!$AZ32="○",エントリー!$AZ32="△"),エントリー!D32=""),"",IF(OR(エントリー!$AZ32="○",エントリー!$AZ32="△"),エントリー!D32,""))</f>
        <v/>
      </c>
      <c r="D27" s="68" t="str">
        <f>IF(AND(OR(エントリー!$AZ32="○",エントリー!$AZ32="△"),エントリー!E32=""),"",IF(OR(エントリー!$AZ32="○",エントリー!$AZ32="△"),エントリー!E32,""))</f>
        <v/>
      </c>
      <c r="E27" t="str">
        <f>IF(AND(OR(エントリー!$AZ32="○",エントリー!$AZ32="△"),エントリー!F32=""),"",IF(OR(エントリー!$AZ32="○",エントリー!$AZ32="△"),エントリー!F32,""))</f>
        <v/>
      </c>
      <c r="F27" t="str">
        <f>IF(AND(OR(エントリー!$AZ32="○",エントリー!$AZ32="△"),エントリー!G32=""),"",IF(OR(エントリー!$AZ32="○",エントリー!$AZ32="△"),エントリー!G32,""))</f>
        <v/>
      </c>
      <c r="G27" t="str">
        <f>IF(AND(OR(エントリー!$AZ32="○",エントリー!$AZ32="△"),エントリー!H32=""),"",IF(OR(エントリー!$AZ32="○",エントリー!$AZ32="△"),エントリー!H32,""))</f>
        <v/>
      </c>
      <c r="H27" t="str">
        <f>IF(AND(OR(エントリー!$AZ32="○",エントリー!$AZ32="△"),エントリー!I32=""),"",IF(OR(エントリー!$AZ32="○",エントリー!$AZ32="△"),エントリー!I32,""))</f>
        <v/>
      </c>
      <c r="I27" t="str">
        <f>IF(AND(OR(エントリー!$AZ32="○",エントリー!$AZ32="△"),エントリー!J32=""),"",IF(OR(エントリー!$AZ32="○",エントリー!$AZ32="△"),エントリー!J32,""))</f>
        <v/>
      </c>
      <c r="J27" t="str">
        <f>IF(AND(OR(エントリー!$AZ32="○",エントリー!$AZ32="△"),エントリー!K32=""),"",IF(OR(エントリー!$AZ32="○",エントリー!$AZ32="△"),エントリー!K32,""))</f>
        <v/>
      </c>
      <c r="K27" t="str">
        <f>IF(AND(OR(エントリー!$AZ32="○",エントリー!$AZ32="△"),エントリー!L32=""),"",IF(OR(エントリー!$AZ32="○",エントリー!$AZ32="△"),エントリー!L32,""))</f>
        <v/>
      </c>
      <c r="L27" s="70" t="str">
        <f>IF(AND(OR(エントリー!$AZ32="○",エントリー!$AZ32="△"),エントリー!M32=""),"",IF(OR(エントリー!$AZ32="○",エントリー!$AZ32="△"),エントリー!M32,""))</f>
        <v/>
      </c>
      <c r="M27" s="70" t="str">
        <f>IF(AND(OR(エントリー!$AZ32="○",エントリー!$AZ32="△"),エントリー!N32=""),"",IF(OR(エントリー!$AZ32="○",エントリー!$AZ32="△"),エントリー!N32,""))</f>
        <v/>
      </c>
      <c r="N27" s="70" t="str">
        <f>IF(AND(OR(エントリー!$AZ32="○",エントリー!$AZ32="△"),エントリー!O32=""),"",IF(OR(エントリー!$AZ32="○",エントリー!$AZ32="△"),エントリー!O32,""))</f>
        <v/>
      </c>
      <c r="O27" s="5" t="str">
        <f>IF(エントリー!P32="","",IF(エントリー!$AZ32="","",IF(AND(OR(エントリー!$AZ32="○",エントリー!$AZ32="△"),エントリー!AL32=""),エントリー!P32,エントリー!AL32)))</f>
        <v/>
      </c>
      <c r="P27" s="8" t="str">
        <f>IF(AND(OR(エントリー!$AZ32="○",エントリー!$AZ32="△"),エントリー!Q32=""),"",IF(OR(エントリー!$AZ32="○",エントリー!$AZ32="△"),エントリー!Q32,""))</f>
        <v/>
      </c>
      <c r="Q27" t="str">
        <f>IF(AND(OR(エントリー!$AZ32="○",エントリー!$AZ32="△"),エントリー!R32=""),"",IF(OR(エントリー!$AZ32="○",エントリー!$AZ32="△"),エントリー!R32,""))</f>
        <v/>
      </c>
      <c r="R27" s="69" t="str">
        <f>IF(AND(OR(エントリー!$AZ32="○",エントリー!$AZ32="△"),エントリー!S32=""),"",IF(OR(エントリー!$AZ32="○",エントリー!$AZ32="△"),エントリー!S32,""))</f>
        <v/>
      </c>
      <c r="S27" t="str">
        <f>IF(AND(OR(エントリー!$AZ32="○",エントリー!$AZ32="△"),エントリー!T32=""),"",IF(OR(エントリー!$AZ32="○",エントリー!$AZ32="△"),エントリー!T32,""))</f>
        <v/>
      </c>
      <c r="T27" t="str">
        <f>IF(AND(OR(エントリー!$AZ32="○",エントリー!$AZ32="△"),エントリー!U32=""),"",IF(OR(エントリー!$AZ32="○",エントリー!$AZ32="△"),エントリー!U32,""))</f>
        <v/>
      </c>
      <c r="U27" t="str">
        <f>IF(AND(OR(エントリー!$AZ32="○",エントリー!$AZ32="△"),エントリー!V32=""),"",IF(OR(エントリー!$AZ32="○",エントリー!$AZ32="△"),エントリー!V32,""))</f>
        <v/>
      </c>
      <c r="V27" t="str">
        <f>IF(AND(OR(エントリー!$AZ32="○",エントリー!$AZ32="△"),エントリー!W32=""),"",IF(OR(エントリー!$AZ32="○",エントリー!$AZ32="△"),エントリー!W32,""))</f>
        <v/>
      </c>
      <c r="W27" t="str">
        <f>IF(AND(OR(エントリー!$AZ32="○",エントリー!$AZ32="△"),エントリー!X32=""),"",IF(OR(エントリー!$AZ32="○",エントリー!$AZ32="△"),エントリー!X32,""))</f>
        <v/>
      </c>
      <c r="X27" t="str">
        <f>IF(AND(OR(エントリー!$AZ32="○",エントリー!$AZ32="△"),エントリー!Y32=""),"",IF(OR(エントリー!$AZ32="○",エントリー!$AZ32="△"),エントリー!Y32,""))</f>
        <v/>
      </c>
      <c r="Y27" t="str">
        <f>IF(AND(OR(エントリー!$AZ32="○",エントリー!$AZ32="△"),エントリー!Z32=""),"",IF(OR(エントリー!$AZ32="○",エントリー!$AZ32="△"),エントリー!Z32,""))</f>
        <v/>
      </c>
      <c r="Z27" t="str">
        <f>IF(AND(OR(エントリー!$AZ32="○",エントリー!$AZ32="△"),エントリー!AA32=""),"",IF(OR(エントリー!$AZ32="○",エントリー!$AZ32="△"),エントリー!AA32,""))</f>
        <v/>
      </c>
      <c r="AA27" t="str">
        <f>IF(AND(OR(エントリー!$AZ32="○",エントリー!$AZ32="△"),エントリー!AB32=""),"",IF(OR(エントリー!$AZ32="○",エントリー!$AZ32="△"),エントリー!AB32,""))</f>
        <v/>
      </c>
      <c r="AB27" t="str">
        <f>IF(AND(OR(エントリー!$AZ32="○",エントリー!$AZ32="△"),エントリー!AC32=""),"",IF(OR(エントリー!$AZ32="○",エントリー!$AZ32="△"),エントリー!AC32,""))</f>
        <v/>
      </c>
      <c r="AC27" t="str">
        <f>IF(AND(OR(エントリー!$AZ32="○",エントリー!$AZ32="△"),エントリー!$BA$3="通常"),エントリー!AP32,IF(AND(OR(エントリー!$AZ32="○",エントリー!$AZ32="△"),エントリー!$BA$3="国体"),エントリー!AO32,IF(AND(OR(エントリー!$AZ32="○",エントリー!$AZ32="△"),エントリー!$BA$3="OPEN"),エントリー!AQ32,IF(AND(OR(エントリー!$AZ32="○",エントリー!$AZ32="△"),エントリー!$BA$3="Jr"),エントリー!AR32,IF(AND(OR(エントリー!$AZ32="○",エントリー!$AZ32="△"),エントリー!$BA$3="MS"),エントリー!AS32,"")))))</f>
        <v/>
      </c>
      <c r="AD27" t="str">
        <f>IF(AND(OR(エントリー!$AZ32="○",エントリー!$AZ32="△"),エントリー!AE32=""),"",IF(OR(エントリー!$AZ32="○",エントリー!$AZ32="△"),エントリー!AE32,""))</f>
        <v/>
      </c>
      <c r="AE27" t="str">
        <f>IF(エントリー!AM32="","",IF(エントリー!$AZ32="","",IF(AND(OR(エントリー!$AZ32="○",エントリー!$AZ32="△"),エントリー!$BA$3="MS"),エントリー!AN32,エントリー!AM32)))</f>
        <v/>
      </c>
      <c r="AF27" t="str">
        <f t="shared" si="0"/>
        <v/>
      </c>
      <c r="AG27" t="str">
        <f>IF(AND(OR(エントリー!$AZ32="○",エントリー!$AZ32="△"),エントリー!AH32=""),"",IF(OR(エントリー!$AZ32="○",エントリー!$AZ32="△"),エントリー!AH32,""))</f>
        <v/>
      </c>
      <c r="AH27" s="71" t="str">
        <f>IF(AND(OR(エントリー!$AZ32="○",エントリー!$AZ32="△"),エントリー!AI32=""),"",IF(OR(エントリー!$AZ32="○",エントリー!$AZ32="△"),エントリー!AI32,""))</f>
        <v/>
      </c>
      <c r="AI27" t="str">
        <f>IF(AND(OR(エントリー!$AZ32="○",エントリー!$AZ32="△"),エントリー!AJ32=""),"",IF(OR(エントリー!$AZ32="○",エントリー!$AZ32="△"),エントリー!AJ32,""))</f>
        <v/>
      </c>
      <c r="AJ27" t="str">
        <f>IF(AND(OR(エントリー!$AZ32="○",エントリー!$AZ32="△"),エントリー!AK32=""),"",IF(OR(エントリー!$AZ32="○",エントリー!$AZ32="△"),エントリー!AK32,""))</f>
        <v/>
      </c>
      <c r="AK27" t="str">
        <f>IF(エントリー!AZ32="△","オープン参加","")</f>
        <v/>
      </c>
    </row>
    <row r="28" spans="1:37" x14ac:dyDescent="0.15">
      <c r="A28" s="67" t="str">
        <f>IF(AND(OR(エントリー!$AZ33="○",エントリー!$AZ33="△"),エントリー!B33=""),"",IF(OR(エントリー!$AZ33="○",エントリー!$AZ33="△"),エントリー!B33,""))</f>
        <v/>
      </c>
      <c r="B28" t="str">
        <f>IF(AND(OR(エントリー!$AZ33="○",エントリー!$AZ33="△"),エントリー!C33=""),"",IF(OR(エントリー!$AZ33="○",エントリー!$AZ33="△"),エントリー!C33,""))</f>
        <v/>
      </c>
      <c r="C28" t="str">
        <f>IF(AND(OR(エントリー!$AZ33="○",エントリー!$AZ33="△"),エントリー!D33=""),"",IF(OR(エントリー!$AZ33="○",エントリー!$AZ33="△"),エントリー!D33,""))</f>
        <v/>
      </c>
      <c r="D28" s="68" t="str">
        <f>IF(AND(OR(エントリー!$AZ33="○",エントリー!$AZ33="△"),エントリー!E33=""),"",IF(OR(エントリー!$AZ33="○",エントリー!$AZ33="△"),エントリー!E33,""))</f>
        <v/>
      </c>
      <c r="E28" t="str">
        <f>IF(AND(OR(エントリー!$AZ33="○",エントリー!$AZ33="△"),エントリー!F33=""),"",IF(OR(エントリー!$AZ33="○",エントリー!$AZ33="△"),エントリー!F33,""))</f>
        <v/>
      </c>
      <c r="F28" t="str">
        <f>IF(AND(OR(エントリー!$AZ33="○",エントリー!$AZ33="△"),エントリー!G33=""),"",IF(OR(エントリー!$AZ33="○",エントリー!$AZ33="△"),エントリー!G33,""))</f>
        <v/>
      </c>
      <c r="G28" t="str">
        <f>IF(AND(OR(エントリー!$AZ33="○",エントリー!$AZ33="△"),エントリー!H33=""),"",IF(OR(エントリー!$AZ33="○",エントリー!$AZ33="△"),エントリー!H33,""))</f>
        <v/>
      </c>
      <c r="H28" t="str">
        <f>IF(AND(OR(エントリー!$AZ33="○",エントリー!$AZ33="△"),エントリー!I33=""),"",IF(OR(エントリー!$AZ33="○",エントリー!$AZ33="△"),エントリー!I33,""))</f>
        <v/>
      </c>
      <c r="I28" t="str">
        <f>IF(AND(OR(エントリー!$AZ33="○",エントリー!$AZ33="△"),エントリー!J33=""),"",IF(OR(エントリー!$AZ33="○",エントリー!$AZ33="△"),エントリー!J33,""))</f>
        <v/>
      </c>
      <c r="J28" t="str">
        <f>IF(AND(OR(エントリー!$AZ33="○",エントリー!$AZ33="△"),エントリー!K33=""),"",IF(OR(エントリー!$AZ33="○",エントリー!$AZ33="△"),エントリー!K33,""))</f>
        <v/>
      </c>
      <c r="K28" t="str">
        <f>IF(AND(OR(エントリー!$AZ33="○",エントリー!$AZ33="△"),エントリー!L33=""),"",IF(OR(エントリー!$AZ33="○",エントリー!$AZ33="△"),エントリー!L33,""))</f>
        <v/>
      </c>
      <c r="L28" s="70" t="str">
        <f>IF(AND(OR(エントリー!$AZ33="○",エントリー!$AZ33="△"),エントリー!M33=""),"",IF(OR(エントリー!$AZ33="○",エントリー!$AZ33="△"),エントリー!M33,""))</f>
        <v/>
      </c>
      <c r="M28" s="70" t="str">
        <f>IF(AND(OR(エントリー!$AZ33="○",エントリー!$AZ33="△"),エントリー!N33=""),"",IF(OR(エントリー!$AZ33="○",エントリー!$AZ33="△"),エントリー!N33,""))</f>
        <v/>
      </c>
      <c r="N28" s="70" t="str">
        <f>IF(AND(OR(エントリー!$AZ33="○",エントリー!$AZ33="△"),エントリー!O33=""),"",IF(OR(エントリー!$AZ33="○",エントリー!$AZ33="△"),エントリー!O33,""))</f>
        <v/>
      </c>
      <c r="O28" s="5" t="str">
        <f>IF(エントリー!P33="","",IF(エントリー!$AZ33="","",IF(AND(OR(エントリー!$AZ33="○",エントリー!$AZ33="△"),エントリー!AL33=""),エントリー!P33,エントリー!AL33)))</f>
        <v/>
      </c>
      <c r="P28" s="8" t="str">
        <f>IF(AND(OR(エントリー!$AZ33="○",エントリー!$AZ33="△"),エントリー!Q33=""),"",IF(OR(エントリー!$AZ33="○",エントリー!$AZ33="△"),エントリー!Q33,""))</f>
        <v/>
      </c>
      <c r="Q28" t="str">
        <f>IF(AND(OR(エントリー!$AZ33="○",エントリー!$AZ33="△"),エントリー!R33=""),"",IF(OR(エントリー!$AZ33="○",エントリー!$AZ33="△"),エントリー!R33,""))</f>
        <v/>
      </c>
      <c r="R28" s="69" t="str">
        <f>IF(AND(OR(エントリー!$AZ33="○",エントリー!$AZ33="△"),エントリー!S33=""),"",IF(OR(エントリー!$AZ33="○",エントリー!$AZ33="△"),エントリー!S33,""))</f>
        <v/>
      </c>
      <c r="S28" t="str">
        <f>IF(AND(OR(エントリー!$AZ33="○",エントリー!$AZ33="△"),エントリー!T33=""),"",IF(OR(エントリー!$AZ33="○",エントリー!$AZ33="△"),エントリー!T33,""))</f>
        <v/>
      </c>
      <c r="T28" t="str">
        <f>IF(AND(OR(エントリー!$AZ33="○",エントリー!$AZ33="△"),エントリー!U33=""),"",IF(OR(エントリー!$AZ33="○",エントリー!$AZ33="△"),エントリー!U33,""))</f>
        <v/>
      </c>
      <c r="U28" t="str">
        <f>IF(AND(OR(エントリー!$AZ33="○",エントリー!$AZ33="△"),エントリー!V33=""),"",IF(OR(エントリー!$AZ33="○",エントリー!$AZ33="△"),エントリー!V33,""))</f>
        <v/>
      </c>
      <c r="V28" t="str">
        <f>IF(AND(OR(エントリー!$AZ33="○",エントリー!$AZ33="△"),エントリー!W33=""),"",IF(OR(エントリー!$AZ33="○",エントリー!$AZ33="△"),エントリー!W33,""))</f>
        <v/>
      </c>
      <c r="W28" t="str">
        <f>IF(AND(OR(エントリー!$AZ33="○",エントリー!$AZ33="△"),エントリー!X33=""),"",IF(OR(エントリー!$AZ33="○",エントリー!$AZ33="△"),エントリー!X33,""))</f>
        <v/>
      </c>
      <c r="X28" t="str">
        <f>IF(AND(OR(エントリー!$AZ33="○",エントリー!$AZ33="△"),エントリー!Y33=""),"",IF(OR(エントリー!$AZ33="○",エントリー!$AZ33="△"),エントリー!Y33,""))</f>
        <v/>
      </c>
      <c r="Y28" t="str">
        <f>IF(AND(OR(エントリー!$AZ33="○",エントリー!$AZ33="△"),エントリー!Z33=""),"",IF(OR(エントリー!$AZ33="○",エントリー!$AZ33="△"),エントリー!Z33,""))</f>
        <v/>
      </c>
      <c r="Z28" t="str">
        <f>IF(AND(OR(エントリー!$AZ33="○",エントリー!$AZ33="△"),エントリー!AA33=""),"",IF(OR(エントリー!$AZ33="○",エントリー!$AZ33="△"),エントリー!AA33,""))</f>
        <v/>
      </c>
      <c r="AA28" t="str">
        <f>IF(AND(OR(エントリー!$AZ33="○",エントリー!$AZ33="△"),エントリー!AB33=""),"",IF(OR(エントリー!$AZ33="○",エントリー!$AZ33="△"),エントリー!AB33,""))</f>
        <v/>
      </c>
      <c r="AB28" t="str">
        <f>IF(AND(OR(エントリー!$AZ33="○",エントリー!$AZ33="△"),エントリー!AC33=""),"",IF(OR(エントリー!$AZ33="○",エントリー!$AZ33="△"),エントリー!AC33,""))</f>
        <v/>
      </c>
      <c r="AC28" t="str">
        <f>IF(AND(OR(エントリー!$AZ33="○",エントリー!$AZ33="△"),エントリー!$BA$3="通常"),エントリー!AP33,IF(AND(OR(エントリー!$AZ33="○",エントリー!$AZ33="△"),エントリー!$BA$3="国体"),エントリー!AO33,IF(AND(OR(エントリー!$AZ33="○",エントリー!$AZ33="△"),エントリー!$BA$3="OPEN"),エントリー!AQ33,IF(AND(OR(エントリー!$AZ33="○",エントリー!$AZ33="△"),エントリー!$BA$3="Jr"),エントリー!AR33,IF(AND(OR(エントリー!$AZ33="○",エントリー!$AZ33="△"),エントリー!$BA$3="MS"),エントリー!AS33,"")))))</f>
        <v/>
      </c>
      <c r="AD28" t="str">
        <f>IF(AND(OR(エントリー!$AZ33="○",エントリー!$AZ33="△"),エントリー!AE33=""),"",IF(OR(エントリー!$AZ33="○",エントリー!$AZ33="△"),エントリー!AE33,""))</f>
        <v/>
      </c>
      <c r="AE28" t="str">
        <f>IF(エントリー!AM33="","",IF(エントリー!$AZ33="","",IF(AND(OR(エントリー!$AZ33="○",エントリー!$AZ33="△"),エントリー!$BA$3="MS"),エントリー!AN33,エントリー!AM33)))</f>
        <v/>
      </c>
      <c r="AF28" t="str">
        <f t="shared" si="0"/>
        <v/>
      </c>
      <c r="AG28" t="str">
        <f>IF(AND(OR(エントリー!$AZ33="○",エントリー!$AZ33="△"),エントリー!AH33=""),"",IF(OR(エントリー!$AZ33="○",エントリー!$AZ33="△"),エントリー!AH33,""))</f>
        <v/>
      </c>
      <c r="AH28" s="71" t="str">
        <f>IF(AND(OR(エントリー!$AZ33="○",エントリー!$AZ33="△"),エントリー!AI33=""),"",IF(OR(エントリー!$AZ33="○",エントリー!$AZ33="△"),エントリー!AI33,""))</f>
        <v/>
      </c>
      <c r="AI28" t="str">
        <f>IF(AND(OR(エントリー!$AZ33="○",エントリー!$AZ33="△"),エントリー!AJ33=""),"",IF(OR(エントリー!$AZ33="○",エントリー!$AZ33="△"),エントリー!AJ33,""))</f>
        <v/>
      </c>
      <c r="AJ28" t="str">
        <f>IF(AND(OR(エントリー!$AZ33="○",エントリー!$AZ33="△"),エントリー!AK33=""),"",IF(OR(エントリー!$AZ33="○",エントリー!$AZ33="△"),エントリー!AK33,""))</f>
        <v/>
      </c>
      <c r="AK28" t="str">
        <f>IF(エントリー!AZ33="△","オープン参加","")</f>
        <v/>
      </c>
    </row>
    <row r="29" spans="1:37" x14ac:dyDescent="0.15">
      <c r="A29" s="67" t="str">
        <f>IF(AND(OR(エントリー!$AZ34="○",エントリー!$AZ34="△"),エントリー!B34=""),"",IF(OR(エントリー!$AZ34="○",エントリー!$AZ34="△"),エントリー!B34,""))</f>
        <v/>
      </c>
      <c r="B29" t="str">
        <f>IF(AND(OR(エントリー!$AZ34="○",エントリー!$AZ34="△"),エントリー!C34=""),"",IF(OR(エントリー!$AZ34="○",エントリー!$AZ34="△"),エントリー!C34,""))</f>
        <v/>
      </c>
      <c r="C29" t="str">
        <f>IF(AND(OR(エントリー!$AZ34="○",エントリー!$AZ34="△"),エントリー!D34=""),"",IF(OR(エントリー!$AZ34="○",エントリー!$AZ34="△"),エントリー!D34,""))</f>
        <v/>
      </c>
      <c r="D29" s="68" t="str">
        <f>IF(AND(OR(エントリー!$AZ34="○",エントリー!$AZ34="△"),エントリー!E34=""),"",IF(OR(エントリー!$AZ34="○",エントリー!$AZ34="△"),エントリー!E34,""))</f>
        <v/>
      </c>
      <c r="E29" t="str">
        <f>IF(AND(OR(エントリー!$AZ34="○",エントリー!$AZ34="△"),エントリー!F34=""),"",IF(OR(エントリー!$AZ34="○",エントリー!$AZ34="△"),エントリー!F34,""))</f>
        <v/>
      </c>
      <c r="F29" t="str">
        <f>IF(AND(OR(エントリー!$AZ34="○",エントリー!$AZ34="△"),エントリー!G34=""),"",IF(OR(エントリー!$AZ34="○",エントリー!$AZ34="△"),エントリー!G34,""))</f>
        <v/>
      </c>
      <c r="G29" t="str">
        <f>IF(AND(OR(エントリー!$AZ34="○",エントリー!$AZ34="△"),エントリー!H34=""),"",IF(OR(エントリー!$AZ34="○",エントリー!$AZ34="△"),エントリー!H34,""))</f>
        <v/>
      </c>
      <c r="H29" t="str">
        <f>IF(AND(OR(エントリー!$AZ34="○",エントリー!$AZ34="△"),エントリー!I34=""),"",IF(OR(エントリー!$AZ34="○",エントリー!$AZ34="△"),エントリー!I34,""))</f>
        <v/>
      </c>
      <c r="I29" t="str">
        <f>IF(AND(OR(エントリー!$AZ34="○",エントリー!$AZ34="△"),エントリー!J34=""),"",IF(OR(エントリー!$AZ34="○",エントリー!$AZ34="△"),エントリー!J34,""))</f>
        <v/>
      </c>
      <c r="J29" t="str">
        <f>IF(AND(OR(エントリー!$AZ34="○",エントリー!$AZ34="△"),エントリー!K34=""),"",IF(OR(エントリー!$AZ34="○",エントリー!$AZ34="△"),エントリー!K34,""))</f>
        <v/>
      </c>
      <c r="K29" t="str">
        <f>IF(AND(OR(エントリー!$AZ34="○",エントリー!$AZ34="△"),エントリー!L34=""),"",IF(OR(エントリー!$AZ34="○",エントリー!$AZ34="△"),エントリー!L34,""))</f>
        <v/>
      </c>
      <c r="L29" s="70" t="str">
        <f>IF(AND(OR(エントリー!$AZ34="○",エントリー!$AZ34="△"),エントリー!M34=""),"",IF(OR(エントリー!$AZ34="○",エントリー!$AZ34="△"),エントリー!M34,""))</f>
        <v/>
      </c>
      <c r="M29" s="70" t="str">
        <f>IF(AND(OR(エントリー!$AZ34="○",エントリー!$AZ34="△"),エントリー!N34=""),"",IF(OR(エントリー!$AZ34="○",エントリー!$AZ34="△"),エントリー!N34,""))</f>
        <v/>
      </c>
      <c r="N29" s="70" t="str">
        <f>IF(AND(OR(エントリー!$AZ34="○",エントリー!$AZ34="△"),エントリー!O34=""),"",IF(OR(エントリー!$AZ34="○",エントリー!$AZ34="△"),エントリー!O34,""))</f>
        <v/>
      </c>
      <c r="O29" s="5" t="str">
        <f>IF(エントリー!P34="","",IF(エントリー!$AZ34="","",IF(AND(OR(エントリー!$AZ34="○",エントリー!$AZ34="△"),エントリー!AL34=""),エントリー!P34,エントリー!AL34)))</f>
        <v/>
      </c>
      <c r="P29" s="8" t="str">
        <f>IF(AND(OR(エントリー!$AZ34="○",エントリー!$AZ34="△"),エントリー!Q34=""),"",IF(OR(エントリー!$AZ34="○",エントリー!$AZ34="△"),エントリー!Q34,""))</f>
        <v/>
      </c>
      <c r="Q29" t="str">
        <f>IF(AND(OR(エントリー!$AZ34="○",エントリー!$AZ34="△"),エントリー!R34=""),"",IF(OR(エントリー!$AZ34="○",エントリー!$AZ34="△"),エントリー!R34,""))</f>
        <v/>
      </c>
      <c r="R29" s="69" t="str">
        <f>IF(AND(OR(エントリー!$AZ34="○",エントリー!$AZ34="△"),エントリー!S34=""),"",IF(OR(エントリー!$AZ34="○",エントリー!$AZ34="△"),エントリー!S34,""))</f>
        <v/>
      </c>
      <c r="S29" t="str">
        <f>IF(AND(OR(エントリー!$AZ34="○",エントリー!$AZ34="△"),エントリー!T34=""),"",IF(OR(エントリー!$AZ34="○",エントリー!$AZ34="△"),エントリー!T34,""))</f>
        <v/>
      </c>
      <c r="T29" t="str">
        <f>IF(AND(OR(エントリー!$AZ34="○",エントリー!$AZ34="△"),エントリー!U34=""),"",IF(OR(エントリー!$AZ34="○",エントリー!$AZ34="△"),エントリー!U34,""))</f>
        <v/>
      </c>
      <c r="U29" t="str">
        <f>IF(AND(OR(エントリー!$AZ34="○",エントリー!$AZ34="△"),エントリー!V34=""),"",IF(OR(エントリー!$AZ34="○",エントリー!$AZ34="△"),エントリー!V34,""))</f>
        <v/>
      </c>
      <c r="V29" t="str">
        <f>IF(AND(OR(エントリー!$AZ34="○",エントリー!$AZ34="△"),エントリー!W34=""),"",IF(OR(エントリー!$AZ34="○",エントリー!$AZ34="△"),エントリー!W34,""))</f>
        <v/>
      </c>
      <c r="W29" t="str">
        <f>IF(AND(OR(エントリー!$AZ34="○",エントリー!$AZ34="△"),エントリー!X34=""),"",IF(OR(エントリー!$AZ34="○",エントリー!$AZ34="△"),エントリー!X34,""))</f>
        <v/>
      </c>
      <c r="X29" t="str">
        <f>IF(AND(OR(エントリー!$AZ34="○",エントリー!$AZ34="△"),エントリー!Y34=""),"",IF(OR(エントリー!$AZ34="○",エントリー!$AZ34="△"),エントリー!Y34,""))</f>
        <v/>
      </c>
      <c r="Y29" t="str">
        <f>IF(AND(OR(エントリー!$AZ34="○",エントリー!$AZ34="△"),エントリー!Z34=""),"",IF(OR(エントリー!$AZ34="○",エントリー!$AZ34="△"),エントリー!Z34,""))</f>
        <v/>
      </c>
      <c r="Z29" t="str">
        <f>IF(AND(OR(エントリー!$AZ34="○",エントリー!$AZ34="△"),エントリー!AA34=""),"",IF(OR(エントリー!$AZ34="○",エントリー!$AZ34="△"),エントリー!AA34,""))</f>
        <v/>
      </c>
      <c r="AA29" t="str">
        <f>IF(AND(OR(エントリー!$AZ34="○",エントリー!$AZ34="△"),エントリー!AB34=""),"",IF(OR(エントリー!$AZ34="○",エントリー!$AZ34="△"),エントリー!AB34,""))</f>
        <v/>
      </c>
      <c r="AB29" t="str">
        <f>IF(AND(OR(エントリー!$AZ34="○",エントリー!$AZ34="△"),エントリー!AC34=""),"",IF(OR(エントリー!$AZ34="○",エントリー!$AZ34="△"),エントリー!AC34,""))</f>
        <v/>
      </c>
      <c r="AC29" t="str">
        <f>IF(AND(OR(エントリー!$AZ34="○",エントリー!$AZ34="△"),エントリー!$BA$3="通常"),エントリー!AP34,IF(AND(OR(エントリー!$AZ34="○",エントリー!$AZ34="△"),エントリー!$BA$3="国体"),エントリー!AO34,IF(AND(OR(エントリー!$AZ34="○",エントリー!$AZ34="△"),エントリー!$BA$3="OPEN"),エントリー!AQ34,IF(AND(OR(エントリー!$AZ34="○",エントリー!$AZ34="△"),エントリー!$BA$3="Jr"),エントリー!AR34,IF(AND(OR(エントリー!$AZ34="○",エントリー!$AZ34="△"),エントリー!$BA$3="MS"),エントリー!AS34,"")))))</f>
        <v/>
      </c>
      <c r="AD29" t="str">
        <f>IF(AND(OR(エントリー!$AZ34="○",エントリー!$AZ34="△"),エントリー!AE34=""),"",IF(OR(エントリー!$AZ34="○",エントリー!$AZ34="△"),エントリー!AE34,""))</f>
        <v/>
      </c>
      <c r="AE29" t="str">
        <f>IF(エントリー!AM34="","",IF(エントリー!$AZ34="","",IF(AND(OR(エントリー!$AZ34="○",エントリー!$AZ34="△"),エントリー!$BA$3="MS"),エントリー!AN34,エントリー!AM34)))</f>
        <v/>
      </c>
      <c r="AF29" t="str">
        <f t="shared" si="0"/>
        <v/>
      </c>
      <c r="AG29" t="str">
        <f>IF(AND(OR(エントリー!$AZ34="○",エントリー!$AZ34="△"),エントリー!AH34=""),"",IF(OR(エントリー!$AZ34="○",エントリー!$AZ34="△"),エントリー!AH34,""))</f>
        <v/>
      </c>
      <c r="AH29" s="71" t="str">
        <f>IF(AND(OR(エントリー!$AZ34="○",エントリー!$AZ34="△"),エントリー!AI34=""),"",IF(OR(エントリー!$AZ34="○",エントリー!$AZ34="△"),エントリー!AI34,""))</f>
        <v/>
      </c>
      <c r="AI29" t="str">
        <f>IF(AND(OR(エントリー!$AZ34="○",エントリー!$AZ34="△"),エントリー!AJ34=""),"",IF(OR(エントリー!$AZ34="○",エントリー!$AZ34="△"),エントリー!AJ34,""))</f>
        <v/>
      </c>
      <c r="AJ29" t="str">
        <f>IF(AND(OR(エントリー!$AZ34="○",エントリー!$AZ34="△"),エントリー!AK34=""),"",IF(OR(エントリー!$AZ34="○",エントリー!$AZ34="△"),エントリー!AK34,""))</f>
        <v/>
      </c>
      <c r="AK29" t="str">
        <f>IF(エントリー!AZ34="△","オープン参加","")</f>
        <v/>
      </c>
    </row>
    <row r="30" spans="1:37" x14ac:dyDescent="0.15">
      <c r="A30" s="67" t="str">
        <f>IF(AND(OR(エントリー!$AZ35="○",エントリー!$AZ35="△"),エントリー!B35=""),"",IF(OR(エントリー!$AZ35="○",エントリー!$AZ35="△"),エントリー!B35,""))</f>
        <v/>
      </c>
      <c r="B30" t="str">
        <f>IF(AND(OR(エントリー!$AZ35="○",エントリー!$AZ35="△"),エントリー!C35=""),"",IF(OR(エントリー!$AZ35="○",エントリー!$AZ35="△"),エントリー!C35,""))</f>
        <v/>
      </c>
      <c r="C30" t="str">
        <f>IF(AND(OR(エントリー!$AZ35="○",エントリー!$AZ35="△"),エントリー!D35=""),"",IF(OR(エントリー!$AZ35="○",エントリー!$AZ35="△"),エントリー!D35,""))</f>
        <v/>
      </c>
      <c r="D30" s="68" t="str">
        <f>IF(AND(OR(エントリー!$AZ35="○",エントリー!$AZ35="△"),エントリー!E35=""),"",IF(OR(エントリー!$AZ35="○",エントリー!$AZ35="△"),エントリー!E35,""))</f>
        <v/>
      </c>
      <c r="E30" t="str">
        <f>IF(AND(OR(エントリー!$AZ35="○",エントリー!$AZ35="△"),エントリー!F35=""),"",IF(OR(エントリー!$AZ35="○",エントリー!$AZ35="△"),エントリー!F35,""))</f>
        <v/>
      </c>
      <c r="F30" t="str">
        <f>IF(AND(OR(エントリー!$AZ35="○",エントリー!$AZ35="△"),エントリー!G35=""),"",IF(OR(エントリー!$AZ35="○",エントリー!$AZ35="△"),エントリー!G35,""))</f>
        <v/>
      </c>
      <c r="G30" t="str">
        <f>IF(AND(OR(エントリー!$AZ35="○",エントリー!$AZ35="△"),エントリー!H35=""),"",IF(OR(エントリー!$AZ35="○",エントリー!$AZ35="△"),エントリー!H35,""))</f>
        <v/>
      </c>
      <c r="H30" t="str">
        <f>IF(AND(OR(エントリー!$AZ35="○",エントリー!$AZ35="△"),エントリー!I35=""),"",IF(OR(エントリー!$AZ35="○",エントリー!$AZ35="△"),エントリー!I35,""))</f>
        <v/>
      </c>
      <c r="I30" t="str">
        <f>IF(AND(OR(エントリー!$AZ35="○",エントリー!$AZ35="△"),エントリー!J35=""),"",IF(OR(エントリー!$AZ35="○",エントリー!$AZ35="△"),エントリー!J35,""))</f>
        <v/>
      </c>
      <c r="J30" t="str">
        <f>IF(AND(OR(エントリー!$AZ35="○",エントリー!$AZ35="△"),エントリー!K35=""),"",IF(OR(エントリー!$AZ35="○",エントリー!$AZ35="△"),エントリー!K35,""))</f>
        <v/>
      </c>
      <c r="K30" t="str">
        <f>IF(AND(OR(エントリー!$AZ35="○",エントリー!$AZ35="△"),エントリー!L35=""),"",IF(OR(エントリー!$AZ35="○",エントリー!$AZ35="△"),エントリー!L35,""))</f>
        <v/>
      </c>
      <c r="L30" s="70" t="str">
        <f>IF(AND(OR(エントリー!$AZ35="○",エントリー!$AZ35="△"),エントリー!M35=""),"",IF(OR(エントリー!$AZ35="○",エントリー!$AZ35="△"),エントリー!M35,""))</f>
        <v/>
      </c>
      <c r="M30" s="70" t="str">
        <f>IF(AND(OR(エントリー!$AZ35="○",エントリー!$AZ35="△"),エントリー!N35=""),"",IF(OR(エントリー!$AZ35="○",エントリー!$AZ35="△"),エントリー!N35,""))</f>
        <v/>
      </c>
      <c r="N30" s="70" t="str">
        <f>IF(AND(OR(エントリー!$AZ35="○",エントリー!$AZ35="△"),エントリー!O35=""),"",IF(OR(エントリー!$AZ35="○",エントリー!$AZ35="△"),エントリー!O35,""))</f>
        <v/>
      </c>
      <c r="O30" s="5" t="str">
        <f>IF(エントリー!P35="","",IF(エントリー!$AZ35="","",IF(AND(OR(エントリー!$AZ35="○",エントリー!$AZ35="△"),エントリー!AL35=""),エントリー!P35,エントリー!AL35)))</f>
        <v/>
      </c>
      <c r="P30" s="8" t="str">
        <f>IF(AND(OR(エントリー!$AZ35="○",エントリー!$AZ35="△"),エントリー!Q35=""),"",IF(OR(エントリー!$AZ35="○",エントリー!$AZ35="△"),エントリー!Q35,""))</f>
        <v/>
      </c>
      <c r="Q30" t="str">
        <f>IF(AND(OR(エントリー!$AZ35="○",エントリー!$AZ35="△"),エントリー!R35=""),"",IF(OR(エントリー!$AZ35="○",エントリー!$AZ35="△"),エントリー!R35,""))</f>
        <v/>
      </c>
      <c r="R30" s="69" t="str">
        <f>IF(AND(OR(エントリー!$AZ35="○",エントリー!$AZ35="△"),エントリー!S35=""),"",IF(OR(エントリー!$AZ35="○",エントリー!$AZ35="△"),エントリー!S35,""))</f>
        <v/>
      </c>
      <c r="S30" t="str">
        <f>IF(AND(OR(エントリー!$AZ35="○",エントリー!$AZ35="△"),エントリー!T35=""),"",IF(OR(エントリー!$AZ35="○",エントリー!$AZ35="△"),エントリー!T35,""))</f>
        <v/>
      </c>
      <c r="T30" t="str">
        <f>IF(AND(OR(エントリー!$AZ35="○",エントリー!$AZ35="△"),エントリー!U35=""),"",IF(OR(エントリー!$AZ35="○",エントリー!$AZ35="△"),エントリー!U35,""))</f>
        <v/>
      </c>
      <c r="U30" t="str">
        <f>IF(AND(OR(エントリー!$AZ35="○",エントリー!$AZ35="△"),エントリー!V35=""),"",IF(OR(エントリー!$AZ35="○",エントリー!$AZ35="△"),エントリー!V35,""))</f>
        <v/>
      </c>
      <c r="V30" t="str">
        <f>IF(AND(OR(エントリー!$AZ35="○",エントリー!$AZ35="△"),エントリー!W35=""),"",IF(OR(エントリー!$AZ35="○",エントリー!$AZ35="△"),エントリー!W35,""))</f>
        <v/>
      </c>
      <c r="W30" t="str">
        <f>IF(AND(OR(エントリー!$AZ35="○",エントリー!$AZ35="△"),エントリー!X35=""),"",IF(OR(エントリー!$AZ35="○",エントリー!$AZ35="△"),エントリー!X35,""))</f>
        <v/>
      </c>
      <c r="X30" t="str">
        <f>IF(AND(OR(エントリー!$AZ35="○",エントリー!$AZ35="△"),エントリー!Y35=""),"",IF(OR(エントリー!$AZ35="○",エントリー!$AZ35="△"),エントリー!Y35,""))</f>
        <v/>
      </c>
      <c r="Y30" t="str">
        <f>IF(AND(OR(エントリー!$AZ35="○",エントリー!$AZ35="△"),エントリー!Z35=""),"",IF(OR(エントリー!$AZ35="○",エントリー!$AZ35="△"),エントリー!Z35,""))</f>
        <v/>
      </c>
      <c r="Z30" t="str">
        <f>IF(AND(OR(エントリー!$AZ35="○",エントリー!$AZ35="△"),エントリー!AA35=""),"",IF(OR(エントリー!$AZ35="○",エントリー!$AZ35="△"),エントリー!AA35,""))</f>
        <v/>
      </c>
      <c r="AA30" t="str">
        <f>IF(AND(OR(エントリー!$AZ35="○",エントリー!$AZ35="△"),エントリー!AB35=""),"",IF(OR(エントリー!$AZ35="○",エントリー!$AZ35="△"),エントリー!AB35,""))</f>
        <v/>
      </c>
      <c r="AB30" t="str">
        <f>IF(AND(OR(エントリー!$AZ35="○",エントリー!$AZ35="△"),エントリー!AC35=""),"",IF(OR(エントリー!$AZ35="○",エントリー!$AZ35="△"),エントリー!AC35,""))</f>
        <v/>
      </c>
      <c r="AC30" t="str">
        <f>IF(AND(OR(エントリー!$AZ35="○",エントリー!$AZ35="△"),エントリー!$BA$3="通常"),エントリー!AP35,IF(AND(OR(エントリー!$AZ35="○",エントリー!$AZ35="△"),エントリー!$BA$3="国体"),エントリー!AO35,IF(AND(OR(エントリー!$AZ35="○",エントリー!$AZ35="△"),エントリー!$BA$3="OPEN"),エントリー!AQ35,IF(AND(OR(エントリー!$AZ35="○",エントリー!$AZ35="△"),エントリー!$BA$3="Jr"),エントリー!AR35,IF(AND(OR(エントリー!$AZ35="○",エントリー!$AZ35="△"),エントリー!$BA$3="MS"),エントリー!AS35,"")))))</f>
        <v/>
      </c>
      <c r="AD30" t="str">
        <f>IF(AND(OR(エントリー!$AZ35="○",エントリー!$AZ35="△"),エントリー!AE35=""),"",IF(OR(エントリー!$AZ35="○",エントリー!$AZ35="△"),エントリー!AE35,""))</f>
        <v/>
      </c>
      <c r="AE30" t="str">
        <f>IF(エントリー!AM35="","",IF(エントリー!$AZ35="","",IF(AND(OR(エントリー!$AZ35="○",エントリー!$AZ35="△"),エントリー!$BA$3="MS"),エントリー!AN35,エントリー!AM35)))</f>
        <v/>
      </c>
      <c r="AF30" t="str">
        <f t="shared" si="0"/>
        <v/>
      </c>
      <c r="AG30" t="str">
        <f>IF(AND(OR(エントリー!$AZ35="○",エントリー!$AZ35="△"),エントリー!AH35=""),"",IF(OR(エントリー!$AZ35="○",エントリー!$AZ35="△"),エントリー!AH35,""))</f>
        <v/>
      </c>
      <c r="AH30" s="71" t="str">
        <f>IF(AND(OR(エントリー!$AZ35="○",エントリー!$AZ35="△"),エントリー!AI35=""),"",IF(OR(エントリー!$AZ35="○",エントリー!$AZ35="△"),エントリー!AI35,""))</f>
        <v/>
      </c>
      <c r="AI30" t="str">
        <f>IF(AND(OR(エントリー!$AZ35="○",エントリー!$AZ35="△"),エントリー!AJ35=""),"",IF(OR(エントリー!$AZ35="○",エントリー!$AZ35="△"),エントリー!AJ35,""))</f>
        <v/>
      </c>
      <c r="AJ30" t="str">
        <f>IF(AND(OR(エントリー!$AZ35="○",エントリー!$AZ35="△"),エントリー!AK35=""),"",IF(OR(エントリー!$AZ35="○",エントリー!$AZ35="△"),エントリー!AK35,""))</f>
        <v/>
      </c>
      <c r="AK30" t="str">
        <f>IF(エントリー!AZ35="△","オープン参加","")</f>
        <v/>
      </c>
    </row>
    <row r="31" spans="1:37" x14ac:dyDescent="0.15">
      <c r="A31" s="67" t="str">
        <f>IF(AND(OR(エントリー!$AZ36="○",エントリー!$AZ36="△"),エントリー!B36=""),"",IF(OR(エントリー!$AZ36="○",エントリー!$AZ36="△"),エントリー!B36,""))</f>
        <v/>
      </c>
      <c r="B31" t="str">
        <f>IF(AND(OR(エントリー!$AZ36="○",エントリー!$AZ36="△"),エントリー!C36=""),"",IF(OR(エントリー!$AZ36="○",エントリー!$AZ36="△"),エントリー!C36,""))</f>
        <v/>
      </c>
      <c r="C31" t="str">
        <f>IF(AND(OR(エントリー!$AZ36="○",エントリー!$AZ36="△"),エントリー!D36=""),"",IF(OR(エントリー!$AZ36="○",エントリー!$AZ36="△"),エントリー!D36,""))</f>
        <v/>
      </c>
      <c r="D31" s="68" t="str">
        <f>IF(AND(OR(エントリー!$AZ36="○",エントリー!$AZ36="△"),エントリー!E36=""),"",IF(OR(エントリー!$AZ36="○",エントリー!$AZ36="△"),エントリー!E36,""))</f>
        <v/>
      </c>
      <c r="E31" t="str">
        <f>IF(AND(OR(エントリー!$AZ36="○",エントリー!$AZ36="△"),エントリー!F36=""),"",IF(OR(エントリー!$AZ36="○",エントリー!$AZ36="△"),エントリー!F36,""))</f>
        <v/>
      </c>
      <c r="F31" t="str">
        <f>IF(AND(OR(エントリー!$AZ36="○",エントリー!$AZ36="△"),エントリー!G36=""),"",IF(OR(エントリー!$AZ36="○",エントリー!$AZ36="△"),エントリー!G36,""))</f>
        <v/>
      </c>
      <c r="G31" t="str">
        <f>IF(AND(OR(エントリー!$AZ36="○",エントリー!$AZ36="△"),エントリー!H36=""),"",IF(OR(エントリー!$AZ36="○",エントリー!$AZ36="△"),エントリー!H36,""))</f>
        <v/>
      </c>
      <c r="H31" t="str">
        <f>IF(AND(OR(エントリー!$AZ36="○",エントリー!$AZ36="△"),エントリー!I36=""),"",IF(OR(エントリー!$AZ36="○",エントリー!$AZ36="△"),エントリー!I36,""))</f>
        <v/>
      </c>
      <c r="I31" t="str">
        <f>IF(AND(OR(エントリー!$AZ36="○",エントリー!$AZ36="△"),エントリー!J36=""),"",IF(OR(エントリー!$AZ36="○",エントリー!$AZ36="△"),エントリー!J36,""))</f>
        <v/>
      </c>
      <c r="J31" t="str">
        <f>IF(AND(OR(エントリー!$AZ36="○",エントリー!$AZ36="△"),エントリー!K36=""),"",IF(OR(エントリー!$AZ36="○",エントリー!$AZ36="△"),エントリー!K36,""))</f>
        <v/>
      </c>
      <c r="K31" t="str">
        <f>IF(AND(OR(エントリー!$AZ36="○",エントリー!$AZ36="△"),エントリー!L36=""),"",IF(OR(エントリー!$AZ36="○",エントリー!$AZ36="△"),エントリー!L36,""))</f>
        <v/>
      </c>
      <c r="L31" s="70" t="str">
        <f>IF(AND(OR(エントリー!$AZ36="○",エントリー!$AZ36="△"),エントリー!M36=""),"",IF(OR(エントリー!$AZ36="○",エントリー!$AZ36="△"),エントリー!M36,""))</f>
        <v/>
      </c>
      <c r="M31" s="70" t="str">
        <f>IF(AND(OR(エントリー!$AZ36="○",エントリー!$AZ36="△"),エントリー!N36=""),"",IF(OR(エントリー!$AZ36="○",エントリー!$AZ36="△"),エントリー!N36,""))</f>
        <v/>
      </c>
      <c r="N31" s="70" t="str">
        <f>IF(AND(OR(エントリー!$AZ36="○",エントリー!$AZ36="△"),エントリー!O36=""),"",IF(OR(エントリー!$AZ36="○",エントリー!$AZ36="△"),エントリー!O36,""))</f>
        <v/>
      </c>
      <c r="O31" s="5" t="str">
        <f>IF(エントリー!P36="","",IF(エントリー!$AZ36="","",IF(AND(OR(エントリー!$AZ36="○",エントリー!$AZ36="△"),エントリー!AL36=""),エントリー!P36,エントリー!AL36)))</f>
        <v/>
      </c>
      <c r="P31" s="8" t="str">
        <f>IF(AND(OR(エントリー!$AZ36="○",エントリー!$AZ36="△"),エントリー!Q36=""),"",IF(OR(エントリー!$AZ36="○",エントリー!$AZ36="△"),エントリー!Q36,""))</f>
        <v/>
      </c>
      <c r="Q31" t="str">
        <f>IF(AND(OR(エントリー!$AZ36="○",エントリー!$AZ36="△"),エントリー!R36=""),"",IF(OR(エントリー!$AZ36="○",エントリー!$AZ36="△"),エントリー!R36,""))</f>
        <v/>
      </c>
      <c r="R31" s="69" t="str">
        <f>IF(AND(OR(エントリー!$AZ36="○",エントリー!$AZ36="△"),エントリー!S36=""),"",IF(OR(エントリー!$AZ36="○",エントリー!$AZ36="△"),エントリー!S36,""))</f>
        <v/>
      </c>
      <c r="S31" t="str">
        <f>IF(AND(OR(エントリー!$AZ36="○",エントリー!$AZ36="△"),エントリー!T36=""),"",IF(OR(エントリー!$AZ36="○",エントリー!$AZ36="△"),エントリー!T36,""))</f>
        <v/>
      </c>
      <c r="T31" t="str">
        <f>IF(AND(OR(エントリー!$AZ36="○",エントリー!$AZ36="△"),エントリー!U36=""),"",IF(OR(エントリー!$AZ36="○",エントリー!$AZ36="△"),エントリー!U36,""))</f>
        <v/>
      </c>
      <c r="U31" t="str">
        <f>IF(AND(OR(エントリー!$AZ36="○",エントリー!$AZ36="△"),エントリー!V36=""),"",IF(OR(エントリー!$AZ36="○",エントリー!$AZ36="△"),エントリー!V36,""))</f>
        <v/>
      </c>
      <c r="V31" t="str">
        <f>IF(AND(OR(エントリー!$AZ36="○",エントリー!$AZ36="△"),エントリー!W36=""),"",IF(OR(エントリー!$AZ36="○",エントリー!$AZ36="△"),エントリー!W36,""))</f>
        <v/>
      </c>
      <c r="W31" t="str">
        <f>IF(AND(OR(エントリー!$AZ36="○",エントリー!$AZ36="△"),エントリー!X36=""),"",IF(OR(エントリー!$AZ36="○",エントリー!$AZ36="△"),エントリー!X36,""))</f>
        <v/>
      </c>
      <c r="X31" t="str">
        <f>IF(AND(OR(エントリー!$AZ36="○",エントリー!$AZ36="△"),エントリー!Y36=""),"",IF(OR(エントリー!$AZ36="○",エントリー!$AZ36="△"),エントリー!Y36,""))</f>
        <v/>
      </c>
      <c r="Y31" t="str">
        <f>IF(AND(OR(エントリー!$AZ36="○",エントリー!$AZ36="△"),エントリー!Z36=""),"",IF(OR(エントリー!$AZ36="○",エントリー!$AZ36="△"),エントリー!Z36,""))</f>
        <v/>
      </c>
      <c r="Z31" t="str">
        <f>IF(AND(OR(エントリー!$AZ36="○",エントリー!$AZ36="△"),エントリー!AA36=""),"",IF(OR(エントリー!$AZ36="○",エントリー!$AZ36="△"),エントリー!AA36,""))</f>
        <v/>
      </c>
      <c r="AA31" t="str">
        <f>IF(AND(OR(エントリー!$AZ36="○",エントリー!$AZ36="△"),エントリー!AB36=""),"",IF(OR(エントリー!$AZ36="○",エントリー!$AZ36="△"),エントリー!AB36,""))</f>
        <v/>
      </c>
      <c r="AB31" t="str">
        <f>IF(AND(OR(エントリー!$AZ36="○",エントリー!$AZ36="△"),エントリー!AC36=""),"",IF(OR(エントリー!$AZ36="○",エントリー!$AZ36="△"),エントリー!AC36,""))</f>
        <v/>
      </c>
      <c r="AC31" t="str">
        <f>IF(AND(OR(エントリー!$AZ36="○",エントリー!$AZ36="△"),エントリー!$BA$3="通常"),エントリー!AP36,IF(AND(OR(エントリー!$AZ36="○",エントリー!$AZ36="△"),エントリー!$BA$3="国体"),エントリー!AO36,IF(AND(OR(エントリー!$AZ36="○",エントリー!$AZ36="△"),エントリー!$BA$3="OPEN"),エントリー!AQ36,IF(AND(OR(エントリー!$AZ36="○",エントリー!$AZ36="△"),エントリー!$BA$3="Jr"),エントリー!AR36,IF(AND(OR(エントリー!$AZ36="○",エントリー!$AZ36="△"),エントリー!$BA$3="MS"),エントリー!AS36,"")))))</f>
        <v/>
      </c>
      <c r="AD31" t="str">
        <f>IF(AND(OR(エントリー!$AZ36="○",エントリー!$AZ36="△"),エントリー!AE36=""),"",IF(OR(エントリー!$AZ36="○",エントリー!$AZ36="△"),エントリー!AE36,""))</f>
        <v/>
      </c>
      <c r="AE31" t="str">
        <f>IF(エントリー!AM36="","",IF(エントリー!$AZ36="","",IF(AND(OR(エントリー!$AZ36="○",エントリー!$AZ36="△"),エントリー!$BA$3="MS"),エントリー!AN36,エントリー!AM36)))</f>
        <v/>
      </c>
      <c r="AF31" t="str">
        <f t="shared" si="0"/>
        <v/>
      </c>
      <c r="AG31" t="str">
        <f>IF(AND(OR(エントリー!$AZ36="○",エントリー!$AZ36="△"),エントリー!AH36=""),"",IF(OR(エントリー!$AZ36="○",エントリー!$AZ36="△"),エントリー!AH36,""))</f>
        <v/>
      </c>
      <c r="AH31" s="71" t="str">
        <f>IF(AND(OR(エントリー!$AZ36="○",エントリー!$AZ36="△"),エントリー!AI36=""),"",IF(OR(エントリー!$AZ36="○",エントリー!$AZ36="△"),エントリー!AI36,""))</f>
        <v/>
      </c>
      <c r="AI31" t="str">
        <f>IF(AND(OR(エントリー!$AZ36="○",エントリー!$AZ36="△"),エントリー!AJ36=""),"",IF(OR(エントリー!$AZ36="○",エントリー!$AZ36="△"),エントリー!AJ36,""))</f>
        <v/>
      </c>
      <c r="AJ31" t="str">
        <f>IF(AND(OR(エントリー!$AZ36="○",エントリー!$AZ36="△"),エントリー!AK36=""),"",IF(OR(エントリー!$AZ36="○",エントリー!$AZ36="△"),エントリー!AK36,""))</f>
        <v/>
      </c>
      <c r="AK31" t="str">
        <f>IF(エントリー!AZ36="△","オープン参加","")</f>
        <v/>
      </c>
    </row>
    <row r="32" spans="1:37" x14ac:dyDescent="0.15">
      <c r="A32" s="67" t="str">
        <f>IF(AND(OR(エントリー!$AZ37="○",エントリー!$AZ37="△"),エントリー!B37=""),"",IF(OR(エントリー!$AZ37="○",エントリー!$AZ37="△"),エントリー!B37,""))</f>
        <v/>
      </c>
      <c r="B32" t="str">
        <f>IF(AND(OR(エントリー!$AZ37="○",エントリー!$AZ37="△"),エントリー!C37=""),"",IF(OR(エントリー!$AZ37="○",エントリー!$AZ37="△"),エントリー!C37,""))</f>
        <v/>
      </c>
      <c r="C32" t="str">
        <f>IF(AND(OR(エントリー!$AZ37="○",エントリー!$AZ37="△"),エントリー!D37=""),"",IF(OR(エントリー!$AZ37="○",エントリー!$AZ37="△"),エントリー!D37,""))</f>
        <v/>
      </c>
      <c r="D32" s="68" t="str">
        <f>IF(AND(OR(エントリー!$AZ37="○",エントリー!$AZ37="△"),エントリー!E37=""),"",IF(OR(エントリー!$AZ37="○",エントリー!$AZ37="△"),エントリー!E37,""))</f>
        <v/>
      </c>
      <c r="E32" t="str">
        <f>IF(AND(OR(エントリー!$AZ37="○",エントリー!$AZ37="△"),エントリー!F37=""),"",IF(OR(エントリー!$AZ37="○",エントリー!$AZ37="△"),エントリー!F37,""))</f>
        <v/>
      </c>
      <c r="F32" t="str">
        <f>IF(AND(OR(エントリー!$AZ37="○",エントリー!$AZ37="△"),エントリー!G37=""),"",IF(OR(エントリー!$AZ37="○",エントリー!$AZ37="△"),エントリー!G37,""))</f>
        <v/>
      </c>
      <c r="G32" t="str">
        <f>IF(AND(OR(エントリー!$AZ37="○",エントリー!$AZ37="△"),エントリー!H37=""),"",IF(OR(エントリー!$AZ37="○",エントリー!$AZ37="△"),エントリー!H37,""))</f>
        <v/>
      </c>
      <c r="H32" t="str">
        <f>IF(AND(OR(エントリー!$AZ37="○",エントリー!$AZ37="△"),エントリー!I37=""),"",IF(OR(エントリー!$AZ37="○",エントリー!$AZ37="△"),エントリー!I37,""))</f>
        <v/>
      </c>
      <c r="I32" t="str">
        <f>IF(AND(OR(エントリー!$AZ37="○",エントリー!$AZ37="△"),エントリー!J37=""),"",IF(OR(エントリー!$AZ37="○",エントリー!$AZ37="△"),エントリー!J37,""))</f>
        <v/>
      </c>
      <c r="J32" t="str">
        <f>IF(AND(OR(エントリー!$AZ37="○",エントリー!$AZ37="△"),エントリー!K37=""),"",IF(OR(エントリー!$AZ37="○",エントリー!$AZ37="△"),エントリー!K37,""))</f>
        <v/>
      </c>
      <c r="K32" t="str">
        <f>IF(AND(OR(エントリー!$AZ37="○",エントリー!$AZ37="△"),エントリー!L37=""),"",IF(OR(エントリー!$AZ37="○",エントリー!$AZ37="△"),エントリー!L37,""))</f>
        <v/>
      </c>
      <c r="L32" s="70" t="str">
        <f>IF(AND(OR(エントリー!$AZ37="○",エントリー!$AZ37="△"),エントリー!M37=""),"",IF(OR(エントリー!$AZ37="○",エントリー!$AZ37="△"),エントリー!M37,""))</f>
        <v/>
      </c>
      <c r="M32" s="70" t="str">
        <f>IF(AND(OR(エントリー!$AZ37="○",エントリー!$AZ37="△"),エントリー!N37=""),"",IF(OR(エントリー!$AZ37="○",エントリー!$AZ37="△"),エントリー!N37,""))</f>
        <v/>
      </c>
      <c r="N32" s="70" t="str">
        <f>IF(AND(OR(エントリー!$AZ37="○",エントリー!$AZ37="△"),エントリー!O37=""),"",IF(OR(エントリー!$AZ37="○",エントリー!$AZ37="△"),エントリー!O37,""))</f>
        <v/>
      </c>
      <c r="O32" s="5" t="str">
        <f>IF(エントリー!P37="","",IF(エントリー!$AZ37="","",IF(AND(OR(エントリー!$AZ37="○",エントリー!$AZ37="△"),エントリー!AL37=""),エントリー!P37,エントリー!AL37)))</f>
        <v/>
      </c>
      <c r="P32" s="8" t="str">
        <f>IF(AND(OR(エントリー!$AZ37="○",エントリー!$AZ37="△"),エントリー!Q37=""),"",IF(OR(エントリー!$AZ37="○",エントリー!$AZ37="△"),エントリー!Q37,""))</f>
        <v/>
      </c>
      <c r="Q32" t="str">
        <f>IF(AND(OR(エントリー!$AZ37="○",エントリー!$AZ37="△"),エントリー!R37=""),"",IF(OR(エントリー!$AZ37="○",エントリー!$AZ37="△"),エントリー!R37,""))</f>
        <v/>
      </c>
      <c r="R32" s="69" t="str">
        <f>IF(AND(OR(エントリー!$AZ37="○",エントリー!$AZ37="△"),エントリー!S37=""),"",IF(OR(エントリー!$AZ37="○",エントリー!$AZ37="△"),エントリー!S37,""))</f>
        <v/>
      </c>
      <c r="S32" t="str">
        <f>IF(AND(OR(エントリー!$AZ37="○",エントリー!$AZ37="△"),エントリー!T37=""),"",IF(OR(エントリー!$AZ37="○",エントリー!$AZ37="△"),エントリー!T37,""))</f>
        <v/>
      </c>
      <c r="T32" t="str">
        <f>IF(AND(OR(エントリー!$AZ37="○",エントリー!$AZ37="△"),エントリー!U37=""),"",IF(OR(エントリー!$AZ37="○",エントリー!$AZ37="△"),エントリー!U37,""))</f>
        <v/>
      </c>
      <c r="U32" t="str">
        <f>IF(AND(OR(エントリー!$AZ37="○",エントリー!$AZ37="△"),エントリー!V37=""),"",IF(OR(エントリー!$AZ37="○",エントリー!$AZ37="△"),エントリー!V37,""))</f>
        <v/>
      </c>
      <c r="V32" t="str">
        <f>IF(AND(OR(エントリー!$AZ37="○",エントリー!$AZ37="△"),エントリー!W37=""),"",IF(OR(エントリー!$AZ37="○",エントリー!$AZ37="△"),エントリー!W37,""))</f>
        <v/>
      </c>
      <c r="W32" t="str">
        <f>IF(AND(OR(エントリー!$AZ37="○",エントリー!$AZ37="△"),エントリー!X37=""),"",IF(OR(エントリー!$AZ37="○",エントリー!$AZ37="△"),エントリー!X37,""))</f>
        <v/>
      </c>
      <c r="X32" t="str">
        <f>IF(AND(OR(エントリー!$AZ37="○",エントリー!$AZ37="△"),エントリー!Y37=""),"",IF(OR(エントリー!$AZ37="○",エントリー!$AZ37="△"),エントリー!Y37,""))</f>
        <v/>
      </c>
      <c r="Y32" t="str">
        <f>IF(AND(OR(エントリー!$AZ37="○",エントリー!$AZ37="△"),エントリー!Z37=""),"",IF(OR(エントリー!$AZ37="○",エントリー!$AZ37="△"),エントリー!Z37,""))</f>
        <v/>
      </c>
      <c r="Z32" t="str">
        <f>IF(AND(OR(エントリー!$AZ37="○",エントリー!$AZ37="△"),エントリー!AA37=""),"",IF(OR(エントリー!$AZ37="○",エントリー!$AZ37="△"),エントリー!AA37,""))</f>
        <v/>
      </c>
      <c r="AA32" t="str">
        <f>IF(AND(OR(エントリー!$AZ37="○",エントリー!$AZ37="△"),エントリー!AB37=""),"",IF(OR(エントリー!$AZ37="○",エントリー!$AZ37="△"),エントリー!AB37,""))</f>
        <v/>
      </c>
      <c r="AB32" t="str">
        <f>IF(AND(OR(エントリー!$AZ37="○",エントリー!$AZ37="△"),エントリー!AC37=""),"",IF(OR(エントリー!$AZ37="○",エントリー!$AZ37="△"),エントリー!AC37,""))</f>
        <v/>
      </c>
      <c r="AC32" t="str">
        <f>IF(AND(OR(エントリー!$AZ37="○",エントリー!$AZ37="△"),エントリー!$BA$3="通常"),エントリー!AP37,IF(AND(OR(エントリー!$AZ37="○",エントリー!$AZ37="△"),エントリー!$BA$3="国体"),エントリー!AO37,IF(AND(OR(エントリー!$AZ37="○",エントリー!$AZ37="△"),エントリー!$BA$3="OPEN"),エントリー!AQ37,IF(AND(OR(エントリー!$AZ37="○",エントリー!$AZ37="△"),エントリー!$BA$3="Jr"),エントリー!AR37,IF(AND(OR(エントリー!$AZ37="○",エントリー!$AZ37="△"),エントリー!$BA$3="MS"),エントリー!AS37,"")))))</f>
        <v/>
      </c>
      <c r="AD32" t="str">
        <f>IF(AND(OR(エントリー!$AZ37="○",エントリー!$AZ37="△"),エントリー!AE37=""),"",IF(OR(エントリー!$AZ37="○",エントリー!$AZ37="△"),エントリー!AE37,""))</f>
        <v/>
      </c>
      <c r="AE32" t="str">
        <f>IF(エントリー!AM37="","",IF(エントリー!$AZ37="","",IF(AND(OR(エントリー!$AZ37="○",エントリー!$AZ37="△"),エントリー!$BA$3="MS"),エントリー!AN37,エントリー!AM37)))</f>
        <v/>
      </c>
      <c r="AF32" t="str">
        <f t="shared" si="0"/>
        <v/>
      </c>
      <c r="AG32" t="str">
        <f>IF(AND(OR(エントリー!$AZ37="○",エントリー!$AZ37="△"),エントリー!AH37=""),"",IF(OR(エントリー!$AZ37="○",エントリー!$AZ37="△"),エントリー!AH37,""))</f>
        <v/>
      </c>
      <c r="AH32" s="71" t="str">
        <f>IF(AND(OR(エントリー!$AZ37="○",エントリー!$AZ37="△"),エントリー!AI37=""),"",IF(OR(エントリー!$AZ37="○",エントリー!$AZ37="△"),エントリー!AI37,""))</f>
        <v/>
      </c>
      <c r="AI32" t="str">
        <f>IF(AND(OR(エントリー!$AZ37="○",エントリー!$AZ37="△"),エントリー!AJ37=""),"",IF(OR(エントリー!$AZ37="○",エントリー!$AZ37="△"),エントリー!AJ37,""))</f>
        <v/>
      </c>
      <c r="AJ32" t="str">
        <f>IF(AND(OR(エントリー!$AZ37="○",エントリー!$AZ37="△"),エントリー!AK37=""),"",IF(OR(エントリー!$AZ37="○",エントリー!$AZ37="△"),エントリー!AK37,""))</f>
        <v/>
      </c>
      <c r="AK32" t="str">
        <f>IF(エントリー!AZ37="△","オープン参加","")</f>
        <v/>
      </c>
    </row>
    <row r="33" spans="1:37" x14ac:dyDescent="0.15">
      <c r="A33" s="67" t="str">
        <f>IF(AND(OR(エントリー!$AZ38="○",エントリー!$AZ38="△"),エントリー!B38=""),"",IF(OR(エントリー!$AZ38="○",エントリー!$AZ38="△"),エントリー!B38,""))</f>
        <v/>
      </c>
      <c r="B33" t="str">
        <f>IF(AND(OR(エントリー!$AZ38="○",エントリー!$AZ38="△"),エントリー!C38=""),"",IF(OR(エントリー!$AZ38="○",エントリー!$AZ38="△"),エントリー!C38,""))</f>
        <v/>
      </c>
      <c r="C33" t="str">
        <f>IF(AND(OR(エントリー!$AZ38="○",エントリー!$AZ38="△"),エントリー!D38=""),"",IF(OR(エントリー!$AZ38="○",エントリー!$AZ38="△"),エントリー!D38,""))</f>
        <v/>
      </c>
      <c r="D33" s="68" t="str">
        <f>IF(AND(OR(エントリー!$AZ38="○",エントリー!$AZ38="△"),エントリー!E38=""),"",IF(OR(エントリー!$AZ38="○",エントリー!$AZ38="△"),エントリー!E38,""))</f>
        <v/>
      </c>
      <c r="E33" t="str">
        <f>IF(AND(OR(エントリー!$AZ38="○",エントリー!$AZ38="△"),エントリー!F38=""),"",IF(OR(エントリー!$AZ38="○",エントリー!$AZ38="△"),エントリー!F38,""))</f>
        <v/>
      </c>
      <c r="F33" t="str">
        <f>IF(AND(OR(エントリー!$AZ38="○",エントリー!$AZ38="△"),エントリー!G38=""),"",IF(OR(エントリー!$AZ38="○",エントリー!$AZ38="△"),エントリー!G38,""))</f>
        <v/>
      </c>
      <c r="G33" t="str">
        <f>IF(AND(OR(エントリー!$AZ38="○",エントリー!$AZ38="△"),エントリー!H38=""),"",IF(OR(エントリー!$AZ38="○",エントリー!$AZ38="△"),エントリー!H38,""))</f>
        <v/>
      </c>
      <c r="H33" t="str">
        <f>IF(AND(OR(エントリー!$AZ38="○",エントリー!$AZ38="△"),エントリー!I38=""),"",IF(OR(エントリー!$AZ38="○",エントリー!$AZ38="△"),エントリー!I38,""))</f>
        <v/>
      </c>
      <c r="I33" t="str">
        <f>IF(AND(OR(エントリー!$AZ38="○",エントリー!$AZ38="△"),エントリー!J38=""),"",IF(OR(エントリー!$AZ38="○",エントリー!$AZ38="△"),エントリー!J38,""))</f>
        <v/>
      </c>
      <c r="J33" t="str">
        <f>IF(AND(OR(エントリー!$AZ38="○",エントリー!$AZ38="△"),エントリー!K38=""),"",IF(OR(エントリー!$AZ38="○",エントリー!$AZ38="△"),エントリー!K38,""))</f>
        <v/>
      </c>
      <c r="K33" t="str">
        <f>IF(AND(OR(エントリー!$AZ38="○",エントリー!$AZ38="△"),エントリー!L38=""),"",IF(OR(エントリー!$AZ38="○",エントリー!$AZ38="△"),エントリー!L38,""))</f>
        <v/>
      </c>
      <c r="L33" s="70" t="str">
        <f>IF(AND(OR(エントリー!$AZ38="○",エントリー!$AZ38="△"),エントリー!M38=""),"",IF(OR(エントリー!$AZ38="○",エントリー!$AZ38="△"),エントリー!M38,""))</f>
        <v/>
      </c>
      <c r="M33" s="70" t="str">
        <f>IF(AND(OR(エントリー!$AZ38="○",エントリー!$AZ38="△"),エントリー!N38=""),"",IF(OR(エントリー!$AZ38="○",エントリー!$AZ38="△"),エントリー!N38,""))</f>
        <v/>
      </c>
      <c r="N33" s="70" t="str">
        <f>IF(AND(OR(エントリー!$AZ38="○",エントリー!$AZ38="△"),エントリー!O38=""),"",IF(OR(エントリー!$AZ38="○",エントリー!$AZ38="△"),エントリー!O38,""))</f>
        <v/>
      </c>
      <c r="O33" s="5" t="str">
        <f>IF(エントリー!P38="","",IF(エントリー!$AZ38="","",IF(AND(OR(エントリー!$AZ38="○",エントリー!$AZ38="△"),エントリー!AL38=""),エントリー!P38,エントリー!AL38)))</f>
        <v/>
      </c>
      <c r="P33" s="8" t="str">
        <f>IF(AND(OR(エントリー!$AZ38="○",エントリー!$AZ38="△"),エントリー!Q38=""),"",IF(OR(エントリー!$AZ38="○",エントリー!$AZ38="△"),エントリー!Q38,""))</f>
        <v/>
      </c>
      <c r="Q33" t="str">
        <f>IF(AND(OR(エントリー!$AZ38="○",エントリー!$AZ38="△"),エントリー!R38=""),"",IF(OR(エントリー!$AZ38="○",エントリー!$AZ38="△"),エントリー!R38,""))</f>
        <v/>
      </c>
      <c r="R33" s="69" t="str">
        <f>IF(AND(OR(エントリー!$AZ38="○",エントリー!$AZ38="△"),エントリー!S38=""),"",IF(OR(エントリー!$AZ38="○",エントリー!$AZ38="△"),エントリー!S38,""))</f>
        <v/>
      </c>
      <c r="S33" t="str">
        <f>IF(AND(OR(エントリー!$AZ38="○",エントリー!$AZ38="△"),エントリー!T38=""),"",IF(OR(エントリー!$AZ38="○",エントリー!$AZ38="△"),エントリー!T38,""))</f>
        <v/>
      </c>
      <c r="T33" t="str">
        <f>IF(AND(OR(エントリー!$AZ38="○",エントリー!$AZ38="△"),エントリー!U38=""),"",IF(OR(エントリー!$AZ38="○",エントリー!$AZ38="△"),エントリー!U38,""))</f>
        <v/>
      </c>
      <c r="U33" t="str">
        <f>IF(AND(OR(エントリー!$AZ38="○",エントリー!$AZ38="△"),エントリー!V38=""),"",IF(OR(エントリー!$AZ38="○",エントリー!$AZ38="△"),エントリー!V38,""))</f>
        <v/>
      </c>
      <c r="V33" t="str">
        <f>IF(AND(OR(エントリー!$AZ38="○",エントリー!$AZ38="△"),エントリー!W38=""),"",IF(OR(エントリー!$AZ38="○",エントリー!$AZ38="△"),エントリー!W38,""))</f>
        <v/>
      </c>
      <c r="W33" t="str">
        <f>IF(AND(OR(エントリー!$AZ38="○",エントリー!$AZ38="△"),エントリー!X38=""),"",IF(OR(エントリー!$AZ38="○",エントリー!$AZ38="△"),エントリー!X38,""))</f>
        <v/>
      </c>
      <c r="X33" t="str">
        <f>IF(AND(OR(エントリー!$AZ38="○",エントリー!$AZ38="△"),エントリー!Y38=""),"",IF(OR(エントリー!$AZ38="○",エントリー!$AZ38="△"),エントリー!Y38,""))</f>
        <v/>
      </c>
      <c r="Y33" t="str">
        <f>IF(AND(OR(エントリー!$AZ38="○",エントリー!$AZ38="△"),エントリー!Z38=""),"",IF(OR(エントリー!$AZ38="○",エントリー!$AZ38="△"),エントリー!Z38,""))</f>
        <v/>
      </c>
      <c r="Z33" t="str">
        <f>IF(AND(OR(エントリー!$AZ38="○",エントリー!$AZ38="△"),エントリー!AA38=""),"",IF(OR(エントリー!$AZ38="○",エントリー!$AZ38="△"),エントリー!AA38,""))</f>
        <v/>
      </c>
      <c r="AA33" t="str">
        <f>IF(AND(OR(エントリー!$AZ38="○",エントリー!$AZ38="△"),エントリー!AB38=""),"",IF(OR(エントリー!$AZ38="○",エントリー!$AZ38="△"),エントリー!AB38,""))</f>
        <v/>
      </c>
      <c r="AB33" t="str">
        <f>IF(AND(OR(エントリー!$AZ38="○",エントリー!$AZ38="△"),エントリー!AC38=""),"",IF(OR(エントリー!$AZ38="○",エントリー!$AZ38="△"),エントリー!AC38,""))</f>
        <v/>
      </c>
      <c r="AC33" t="str">
        <f>IF(AND(OR(エントリー!$AZ38="○",エントリー!$AZ38="△"),エントリー!$BA$3="通常"),エントリー!AP38,IF(AND(OR(エントリー!$AZ38="○",エントリー!$AZ38="△"),エントリー!$BA$3="国体"),エントリー!AO38,IF(AND(OR(エントリー!$AZ38="○",エントリー!$AZ38="△"),エントリー!$BA$3="OPEN"),エントリー!AQ38,IF(AND(OR(エントリー!$AZ38="○",エントリー!$AZ38="△"),エントリー!$BA$3="Jr"),エントリー!AR38,IF(AND(OR(エントリー!$AZ38="○",エントリー!$AZ38="△"),エントリー!$BA$3="MS"),エントリー!AS38,"")))))</f>
        <v/>
      </c>
      <c r="AD33" t="str">
        <f>IF(AND(OR(エントリー!$AZ38="○",エントリー!$AZ38="△"),エントリー!AE38=""),"",IF(OR(エントリー!$AZ38="○",エントリー!$AZ38="△"),エントリー!AE38,""))</f>
        <v/>
      </c>
      <c r="AE33" t="str">
        <f>IF(エントリー!AM38="","",IF(エントリー!$AZ38="","",IF(AND(OR(エントリー!$AZ38="○",エントリー!$AZ38="△"),エントリー!$BA$3="MS"),エントリー!AN38,エントリー!AM38)))</f>
        <v/>
      </c>
      <c r="AF33" t="str">
        <f t="shared" si="0"/>
        <v/>
      </c>
      <c r="AG33" t="str">
        <f>IF(AND(OR(エントリー!$AZ38="○",エントリー!$AZ38="△"),エントリー!AH38=""),"",IF(OR(エントリー!$AZ38="○",エントリー!$AZ38="△"),エントリー!AH38,""))</f>
        <v/>
      </c>
      <c r="AH33" s="71" t="str">
        <f>IF(AND(OR(エントリー!$AZ38="○",エントリー!$AZ38="△"),エントリー!AI38=""),"",IF(OR(エントリー!$AZ38="○",エントリー!$AZ38="△"),エントリー!AI38,""))</f>
        <v/>
      </c>
      <c r="AI33" t="str">
        <f>IF(AND(OR(エントリー!$AZ38="○",エントリー!$AZ38="△"),エントリー!AJ38=""),"",IF(OR(エントリー!$AZ38="○",エントリー!$AZ38="△"),エントリー!AJ38,""))</f>
        <v/>
      </c>
      <c r="AJ33" t="str">
        <f>IF(AND(OR(エントリー!$AZ38="○",エントリー!$AZ38="△"),エントリー!AK38=""),"",IF(OR(エントリー!$AZ38="○",エントリー!$AZ38="△"),エントリー!AK38,""))</f>
        <v/>
      </c>
      <c r="AK33" t="str">
        <f>IF(エントリー!AZ38="△","オープン参加","")</f>
        <v/>
      </c>
    </row>
    <row r="34" spans="1:37" x14ac:dyDescent="0.15">
      <c r="A34" s="67" t="str">
        <f>IF(AND(OR(エントリー!$AZ39="○",エントリー!$AZ39="△"),エントリー!B39=""),"",IF(OR(エントリー!$AZ39="○",エントリー!$AZ39="△"),エントリー!B39,""))</f>
        <v/>
      </c>
      <c r="B34" t="str">
        <f>IF(AND(OR(エントリー!$AZ39="○",エントリー!$AZ39="△"),エントリー!C39=""),"",IF(OR(エントリー!$AZ39="○",エントリー!$AZ39="△"),エントリー!C39,""))</f>
        <v/>
      </c>
      <c r="C34" t="str">
        <f>IF(AND(OR(エントリー!$AZ39="○",エントリー!$AZ39="△"),エントリー!D39=""),"",IF(OR(エントリー!$AZ39="○",エントリー!$AZ39="△"),エントリー!D39,""))</f>
        <v/>
      </c>
      <c r="D34" s="68" t="str">
        <f>IF(AND(OR(エントリー!$AZ39="○",エントリー!$AZ39="△"),エントリー!E39=""),"",IF(OR(エントリー!$AZ39="○",エントリー!$AZ39="△"),エントリー!E39,""))</f>
        <v/>
      </c>
      <c r="E34" t="str">
        <f>IF(AND(OR(エントリー!$AZ39="○",エントリー!$AZ39="△"),エントリー!F39=""),"",IF(OR(エントリー!$AZ39="○",エントリー!$AZ39="△"),エントリー!F39,""))</f>
        <v/>
      </c>
      <c r="F34" t="str">
        <f>IF(AND(OR(エントリー!$AZ39="○",エントリー!$AZ39="△"),エントリー!G39=""),"",IF(OR(エントリー!$AZ39="○",エントリー!$AZ39="△"),エントリー!G39,""))</f>
        <v/>
      </c>
      <c r="G34" t="str">
        <f>IF(AND(OR(エントリー!$AZ39="○",エントリー!$AZ39="△"),エントリー!H39=""),"",IF(OR(エントリー!$AZ39="○",エントリー!$AZ39="△"),エントリー!H39,""))</f>
        <v/>
      </c>
      <c r="H34" t="str">
        <f>IF(AND(OR(エントリー!$AZ39="○",エントリー!$AZ39="△"),エントリー!I39=""),"",IF(OR(エントリー!$AZ39="○",エントリー!$AZ39="△"),エントリー!I39,""))</f>
        <v/>
      </c>
      <c r="I34" t="str">
        <f>IF(AND(OR(エントリー!$AZ39="○",エントリー!$AZ39="△"),エントリー!J39=""),"",IF(OR(エントリー!$AZ39="○",エントリー!$AZ39="△"),エントリー!J39,""))</f>
        <v/>
      </c>
      <c r="J34" t="str">
        <f>IF(AND(OR(エントリー!$AZ39="○",エントリー!$AZ39="△"),エントリー!K39=""),"",IF(OR(エントリー!$AZ39="○",エントリー!$AZ39="△"),エントリー!K39,""))</f>
        <v/>
      </c>
      <c r="K34" t="str">
        <f>IF(AND(OR(エントリー!$AZ39="○",エントリー!$AZ39="△"),エントリー!L39=""),"",IF(OR(エントリー!$AZ39="○",エントリー!$AZ39="△"),エントリー!L39,""))</f>
        <v/>
      </c>
      <c r="L34" s="70" t="str">
        <f>IF(AND(OR(エントリー!$AZ39="○",エントリー!$AZ39="△"),エントリー!M39=""),"",IF(OR(エントリー!$AZ39="○",エントリー!$AZ39="△"),エントリー!M39,""))</f>
        <v/>
      </c>
      <c r="M34" s="70" t="str">
        <f>IF(AND(OR(エントリー!$AZ39="○",エントリー!$AZ39="△"),エントリー!N39=""),"",IF(OR(エントリー!$AZ39="○",エントリー!$AZ39="△"),エントリー!N39,""))</f>
        <v/>
      </c>
      <c r="N34" s="70" t="str">
        <f>IF(AND(OR(エントリー!$AZ39="○",エントリー!$AZ39="△"),エントリー!O39=""),"",IF(OR(エントリー!$AZ39="○",エントリー!$AZ39="△"),エントリー!O39,""))</f>
        <v/>
      </c>
      <c r="O34" s="5" t="str">
        <f>IF(エントリー!P39="","",IF(エントリー!$AZ39="","",IF(AND(OR(エントリー!$AZ39="○",エントリー!$AZ39="△"),エントリー!AL39=""),エントリー!P39,エントリー!AL39)))</f>
        <v/>
      </c>
      <c r="P34" s="8" t="str">
        <f>IF(AND(OR(エントリー!$AZ39="○",エントリー!$AZ39="△"),エントリー!Q39=""),"",IF(OR(エントリー!$AZ39="○",エントリー!$AZ39="△"),エントリー!Q39,""))</f>
        <v/>
      </c>
      <c r="Q34" t="str">
        <f>IF(AND(OR(エントリー!$AZ39="○",エントリー!$AZ39="△"),エントリー!R39=""),"",IF(OR(エントリー!$AZ39="○",エントリー!$AZ39="△"),エントリー!R39,""))</f>
        <v/>
      </c>
      <c r="R34" s="69" t="str">
        <f>IF(AND(OR(エントリー!$AZ39="○",エントリー!$AZ39="△"),エントリー!S39=""),"",IF(OR(エントリー!$AZ39="○",エントリー!$AZ39="△"),エントリー!S39,""))</f>
        <v/>
      </c>
      <c r="S34" t="str">
        <f>IF(AND(OR(エントリー!$AZ39="○",エントリー!$AZ39="△"),エントリー!T39=""),"",IF(OR(エントリー!$AZ39="○",エントリー!$AZ39="△"),エントリー!T39,""))</f>
        <v/>
      </c>
      <c r="T34" t="str">
        <f>IF(AND(OR(エントリー!$AZ39="○",エントリー!$AZ39="△"),エントリー!U39=""),"",IF(OR(エントリー!$AZ39="○",エントリー!$AZ39="△"),エントリー!U39,""))</f>
        <v/>
      </c>
      <c r="U34" t="str">
        <f>IF(AND(OR(エントリー!$AZ39="○",エントリー!$AZ39="△"),エントリー!V39=""),"",IF(OR(エントリー!$AZ39="○",エントリー!$AZ39="△"),エントリー!V39,""))</f>
        <v/>
      </c>
      <c r="V34" t="str">
        <f>IF(AND(OR(エントリー!$AZ39="○",エントリー!$AZ39="△"),エントリー!W39=""),"",IF(OR(エントリー!$AZ39="○",エントリー!$AZ39="△"),エントリー!W39,""))</f>
        <v/>
      </c>
      <c r="W34" t="str">
        <f>IF(AND(OR(エントリー!$AZ39="○",エントリー!$AZ39="△"),エントリー!X39=""),"",IF(OR(エントリー!$AZ39="○",エントリー!$AZ39="△"),エントリー!X39,""))</f>
        <v/>
      </c>
      <c r="X34" t="str">
        <f>IF(AND(OR(エントリー!$AZ39="○",エントリー!$AZ39="△"),エントリー!Y39=""),"",IF(OR(エントリー!$AZ39="○",エントリー!$AZ39="△"),エントリー!Y39,""))</f>
        <v/>
      </c>
      <c r="Y34" t="str">
        <f>IF(AND(OR(エントリー!$AZ39="○",エントリー!$AZ39="△"),エントリー!Z39=""),"",IF(OR(エントリー!$AZ39="○",エントリー!$AZ39="△"),エントリー!Z39,""))</f>
        <v/>
      </c>
      <c r="Z34" t="str">
        <f>IF(AND(OR(エントリー!$AZ39="○",エントリー!$AZ39="△"),エントリー!AA39=""),"",IF(OR(エントリー!$AZ39="○",エントリー!$AZ39="△"),エントリー!AA39,""))</f>
        <v/>
      </c>
      <c r="AA34" t="str">
        <f>IF(AND(OR(エントリー!$AZ39="○",エントリー!$AZ39="△"),エントリー!AB39=""),"",IF(OR(エントリー!$AZ39="○",エントリー!$AZ39="△"),エントリー!AB39,""))</f>
        <v/>
      </c>
      <c r="AB34" t="str">
        <f>IF(AND(OR(エントリー!$AZ39="○",エントリー!$AZ39="△"),エントリー!AC39=""),"",IF(OR(エントリー!$AZ39="○",エントリー!$AZ39="△"),エントリー!AC39,""))</f>
        <v/>
      </c>
      <c r="AC34" t="str">
        <f>IF(AND(OR(エントリー!$AZ39="○",エントリー!$AZ39="△"),エントリー!$BA$3="通常"),エントリー!AP39,IF(AND(OR(エントリー!$AZ39="○",エントリー!$AZ39="△"),エントリー!$BA$3="国体"),エントリー!AO39,IF(AND(OR(エントリー!$AZ39="○",エントリー!$AZ39="△"),エントリー!$BA$3="OPEN"),エントリー!AQ39,IF(AND(OR(エントリー!$AZ39="○",エントリー!$AZ39="△"),エントリー!$BA$3="Jr"),エントリー!AR39,IF(AND(OR(エントリー!$AZ39="○",エントリー!$AZ39="△"),エントリー!$BA$3="MS"),エントリー!AS39,"")))))</f>
        <v/>
      </c>
      <c r="AD34" t="str">
        <f>IF(AND(OR(エントリー!$AZ39="○",エントリー!$AZ39="△"),エントリー!AE39=""),"",IF(OR(エントリー!$AZ39="○",エントリー!$AZ39="△"),エントリー!AE39,""))</f>
        <v/>
      </c>
      <c r="AE34" t="str">
        <f>IF(エントリー!AM39="","",IF(エントリー!$AZ39="","",IF(AND(OR(エントリー!$AZ39="○",エントリー!$AZ39="△"),エントリー!$BA$3="MS"),エントリー!AN39,エントリー!AM39)))</f>
        <v/>
      </c>
      <c r="AF34" t="str">
        <f t="shared" si="0"/>
        <v/>
      </c>
      <c r="AG34" t="str">
        <f>IF(AND(OR(エントリー!$AZ39="○",エントリー!$AZ39="△"),エントリー!AH39=""),"",IF(OR(エントリー!$AZ39="○",エントリー!$AZ39="△"),エントリー!AH39,""))</f>
        <v/>
      </c>
      <c r="AH34" s="71" t="str">
        <f>IF(AND(OR(エントリー!$AZ39="○",エントリー!$AZ39="△"),エントリー!AI39=""),"",IF(OR(エントリー!$AZ39="○",エントリー!$AZ39="△"),エントリー!AI39,""))</f>
        <v/>
      </c>
      <c r="AI34" t="str">
        <f>IF(AND(OR(エントリー!$AZ39="○",エントリー!$AZ39="△"),エントリー!AJ39=""),"",IF(OR(エントリー!$AZ39="○",エントリー!$AZ39="△"),エントリー!AJ39,""))</f>
        <v/>
      </c>
      <c r="AJ34" t="str">
        <f>IF(AND(OR(エントリー!$AZ39="○",エントリー!$AZ39="△"),エントリー!AK39=""),"",IF(OR(エントリー!$AZ39="○",エントリー!$AZ39="△"),エントリー!AK39,""))</f>
        <v/>
      </c>
      <c r="AK34" t="str">
        <f>IF(エントリー!AZ39="△","オープン参加","")</f>
        <v/>
      </c>
    </row>
    <row r="35" spans="1:37" x14ac:dyDescent="0.15">
      <c r="A35" s="67" t="str">
        <f>IF(AND(OR(エントリー!$AZ40="○",エントリー!$AZ40="△"),エントリー!B40=""),"",IF(OR(エントリー!$AZ40="○",エントリー!$AZ40="△"),エントリー!B40,""))</f>
        <v/>
      </c>
      <c r="B35" t="str">
        <f>IF(AND(OR(エントリー!$AZ40="○",エントリー!$AZ40="△"),エントリー!C40=""),"",IF(OR(エントリー!$AZ40="○",エントリー!$AZ40="△"),エントリー!C40,""))</f>
        <v/>
      </c>
      <c r="C35" t="str">
        <f>IF(AND(OR(エントリー!$AZ40="○",エントリー!$AZ40="△"),エントリー!D40=""),"",IF(OR(エントリー!$AZ40="○",エントリー!$AZ40="△"),エントリー!D40,""))</f>
        <v/>
      </c>
      <c r="D35" s="68" t="str">
        <f>IF(AND(OR(エントリー!$AZ40="○",エントリー!$AZ40="△"),エントリー!E40=""),"",IF(OR(エントリー!$AZ40="○",エントリー!$AZ40="△"),エントリー!E40,""))</f>
        <v/>
      </c>
      <c r="E35" t="str">
        <f>IF(AND(OR(エントリー!$AZ40="○",エントリー!$AZ40="△"),エントリー!F40=""),"",IF(OR(エントリー!$AZ40="○",エントリー!$AZ40="△"),エントリー!F40,""))</f>
        <v/>
      </c>
      <c r="F35" t="str">
        <f>IF(AND(OR(エントリー!$AZ40="○",エントリー!$AZ40="△"),エントリー!G40=""),"",IF(OR(エントリー!$AZ40="○",エントリー!$AZ40="△"),エントリー!G40,""))</f>
        <v/>
      </c>
      <c r="G35" t="str">
        <f>IF(AND(OR(エントリー!$AZ40="○",エントリー!$AZ40="△"),エントリー!H40=""),"",IF(OR(エントリー!$AZ40="○",エントリー!$AZ40="△"),エントリー!H40,""))</f>
        <v/>
      </c>
      <c r="H35" t="str">
        <f>IF(AND(OR(エントリー!$AZ40="○",エントリー!$AZ40="△"),エントリー!I40=""),"",IF(OR(エントリー!$AZ40="○",エントリー!$AZ40="△"),エントリー!I40,""))</f>
        <v/>
      </c>
      <c r="I35" t="str">
        <f>IF(AND(OR(エントリー!$AZ40="○",エントリー!$AZ40="△"),エントリー!J40=""),"",IF(OR(エントリー!$AZ40="○",エントリー!$AZ40="△"),エントリー!J40,""))</f>
        <v/>
      </c>
      <c r="J35" t="str">
        <f>IF(AND(OR(エントリー!$AZ40="○",エントリー!$AZ40="△"),エントリー!K40=""),"",IF(OR(エントリー!$AZ40="○",エントリー!$AZ40="△"),エントリー!K40,""))</f>
        <v/>
      </c>
      <c r="K35" t="str">
        <f>IF(AND(OR(エントリー!$AZ40="○",エントリー!$AZ40="△"),エントリー!L40=""),"",IF(OR(エントリー!$AZ40="○",エントリー!$AZ40="△"),エントリー!L40,""))</f>
        <v/>
      </c>
      <c r="L35" s="70" t="str">
        <f>IF(AND(OR(エントリー!$AZ40="○",エントリー!$AZ40="△"),エントリー!M40=""),"",IF(OR(エントリー!$AZ40="○",エントリー!$AZ40="△"),エントリー!M40,""))</f>
        <v/>
      </c>
      <c r="M35" s="70" t="str">
        <f>IF(AND(OR(エントリー!$AZ40="○",エントリー!$AZ40="△"),エントリー!N40=""),"",IF(OR(エントリー!$AZ40="○",エントリー!$AZ40="△"),エントリー!N40,""))</f>
        <v/>
      </c>
      <c r="N35" s="70" t="str">
        <f>IF(AND(OR(エントリー!$AZ40="○",エントリー!$AZ40="△"),エントリー!O40=""),"",IF(OR(エントリー!$AZ40="○",エントリー!$AZ40="△"),エントリー!O40,""))</f>
        <v/>
      </c>
      <c r="O35" s="5" t="str">
        <f>IF(エントリー!P40="","",IF(エントリー!$AZ40="","",IF(AND(OR(エントリー!$AZ40="○",エントリー!$AZ40="△"),エントリー!AL40=""),エントリー!P40,エントリー!AL40)))</f>
        <v/>
      </c>
      <c r="P35" s="8" t="str">
        <f>IF(AND(OR(エントリー!$AZ40="○",エントリー!$AZ40="△"),エントリー!Q40=""),"",IF(OR(エントリー!$AZ40="○",エントリー!$AZ40="△"),エントリー!Q40,""))</f>
        <v/>
      </c>
      <c r="Q35" t="str">
        <f>IF(AND(OR(エントリー!$AZ40="○",エントリー!$AZ40="△"),エントリー!R40=""),"",IF(OR(エントリー!$AZ40="○",エントリー!$AZ40="△"),エントリー!R40,""))</f>
        <v/>
      </c>
      <c r="R35" s="69" t="str">
        <f>IF(AND(OR(エントリー!$AZ40="○",エントリー!$AZ40="△"),エントリー!S40=""),"",IF(OR(エントリー!$AZ40="○",エントリー!$AZ40="△"),エントリー!S40,""))</f>
        <v/>
      </c>
      <c r="S35" t="str">
        <f>IF(AND(OR(エントリー!$AZ40="○",エントリー!$AZ40="△"),エントリー!T40=""),"",IF(OR(エントリー!$AZ40="○",エントリー!$AZ40="△"),エントリー!T40,""))</f>
        <v/>
      </c>
      <c r="T35" t="str">
        <f>IF(AND(OR(エントリー!$AZ40="○",エントリー!$AZ40="△"),エントリー!U40=""),"",IF(OR(エントリー!$AZ40="○",エントリー!$AZ40="△"),エントリー!U40,""))</f>
        <v/>
      </c>
      <c r="U35" t="str">
        <f>IF(AND(OR(エントリー!$AZ40="○",エントリー!$AZ40="△"),エントリー!V40=""),"",IF(OR(エントリー!$AZ40="○",エントリー!$AZ40="△"),エントリー!V40,""))</f>
        <v/>
      </c>
      <c r="V35" t="str">
        <f>IF(AND(OR(エントリー!$AZ40="○",エントリー!$AZ40="△"),エントリー!W40=""),"",IF(OR(エントリー!$AZ40="○",エントリー!$AZ40="△"),エントリー!W40,""))</f>
        <v/>
      </c>
      <c r="W35" t="str">
        <f>IF(AND(OR(エントリー!$AZ40="○",エントリー!$AZ40="△"),エントリー!X40=""),"",IF(OR(エントリー!$AZ40="○",エントリー!$AZ40="△"),エントリー!X40,""))</f>
        <v/>
      </c>
      <c r="X35" t="str">
        <f>IF(AND(OR(エントリー!$AZ40="○",エントリー!$AZ40="△"),エントリー!Y40=""),"",IF(OR(エントリー!$AZ40="○",エントリー!$AZ40="△"),エントリー!Y40,""))</f>
        <v/>
      </c>
      <c r="Y35" t="str">
        <f>IF(AND(OR(エントリー!$AZ40="○",エントリー!$AZ40="△"),エントリー!Z40=""),"",IF(OR(エントリー!$AZ40="○",エントリー!$AZ40="△"),エントリー!Z40,""))</f>
        <v/>
      </c>
      <c r="Z35" t="str">
        <f>IF(AND(OR(エントリー!$AZ40="○",エントリー!$AZ40="△"),エントリー!AA40=""),"",IF(OR(エントリー!$AZ40="○",エントリー!$AZ40="△"),エントリー!AA40,""))</f>
        <v/>
      </c>
      <c r="AA35" t="str">
        <f>IF(AND(OR(エントリー!$AZ40="○",エントリー!$AZ40="△"),エントリー!AB40=""),"",IF(OR(エントリー!$AZ40="○",エントリー!$AZ40="△"),エントリー!AB40,""))</f>
        <v/>
      </c>
      <c r="AB35" t="str">
        <f>IF(AND(OR(エントリー!$AZ40="○",エントリー!$AZ40="△"),エントリー!AC40=""),"",IF(OR(エントリー!$AZ40="○",エントリー!$AZ40="△"),エントリー!AC40,""))</f>
        <v/>
      </c>
      <c r="AC35" t="str">
        <f>IF(AND(OR(エントリー!$AZ40="○",エントリー!$AZ40="△"),エントリー!$BA$3="通常"),エントリー!AP40,IF(AND(OR(エントリー!$AZ40="○",エントリー!$AZ40="△"),エントリー!$BA$3="国体"),エントリー!AO40,IF(AND(OR(エントリー!$AZ40="○",エントリー!$AZ40="△"),エントリー!$BA$3="OPEN"),エントリー!AQ40,IF(AND(OR(エントリー!$AZ40="○",エントリー!$AZ40="△"),エントリー!$BA$3="Jr"),エントリー!AR40,IF(AND(OR(エントリー!$AZ40="○",エントリー!$AZ40="△"),エントリー!$BA$3="MS"),エントリー!AS40,"")))))</f>
        <v/>
      </c>
      <c r="AD35" t="str">
        <f>IF(AND(OR(エントリー!$AZ40="○",エントリー!$AZ40="△"),エントリー!AE40=""),"",IF(OR(エントリー!$AZ40="○",エントリー!$AZ40="△"),エントリー!AE40,""))</f>
        <v/>
      </c>
      <c r="AE35" t="str">
        <f>IF(エントリー!AM40="","",IF(エントリー!$AZ40="","",IF(AND(OR(エントリー!$AZ40="○",エントリー!$AZ40="△"),エントリー!$BA$3="MS"),エントリー!AN40,エントリー!AM40)))</f>
        <v/>
      </c>
      <c r="AF35" t="str">
        <f t="shared" si="0"/>
        <v/>
      </c>
      <c r="AG35" t="str">
        <f>IF(AND(OR(エントリー!$AZ40="○",エントリー!$AZ40="△"),エントリー!AH40=""),"",IF(OR(エントリー!$AZ40="○",エントリー!$AZ40="△"),エントリー!AH40,""))</f>
        <v/>
      </c>
      <c r="AH35" s="71" t="str">
        <f>IF(AND(OR(エントリー!$AZ40="○",エントリー!$AZ40="△"),エントリー!AI40=""),"",IF(OR(エントリー!$AZ40="○",エントリー!$AZ40="△"),エントリー!AI40,""))</f>
        <v/>
      </c>
      <c r="AI35" t="str">
        <f>IF(AND(OR(エントリー!$AZ40="○",エントリー!$AZ40="△"),エントリー!AJ40=""),"",IF(OR(エントリー!$AZ40="○",エントリー!$AZ40="△"),エントリー!AJ40,""))</f>
        <v/>
      </c>
      <c r="AJ35" t="str">
        <f>IF(AND(OR(エントリー!$AZ40="○",エントリー!$AZ40="△"),エントリー!AK40=""),"",IF(OR(エントリー!$AZ40="○",エントリー!$AZ40="△"),エントリー!AK40,""))</f>
        <v/>
      </c>
      <c r="AK35" t="str">
        <f>IF(エントリー!AZ40="△","オープン参加","")</f>
        <v/>
      </c>
    </row>
    <row r="36" spans="1:37" x14ac:dyDescent="0.15">
      <c r="A36" s="67" t="str">
        <f>IF(AND(OR(エントリー!$AZ41="○",エントリー!$AZ41="△"),エントリー!B41=""),"",IF(OR(エントリー!$AZ41="○",エントリー!$AZ41="△"),エントリー!B41,""))</f>
        <v/>
      </c>
      <c r="B36" t="str">
        <f>IF(AND(OR(エントリー!$AZ41="○",エントリー!$AZ41="△"),エントリー!C41=""),"",IF(OR(エントリー!$AZ41="○",エントリー!$AZ41="△"),エントリー!C41,""))</f>
        <v/>
      </c>
      <c r="C36" t="str">
        <f>IF(AND(OR(エントリー!$AZ41="○",エントリー!$AZ41="△"),エントリー!D41=""),"",IF(OR(エントリー!$AZ41="○",エントリー!$AZ41="△"),エントリー!D41,""))</f>
        <v/>
      </c>
      <c r="D36" s="68" t="str">
        <f>IF(AND(OR(エントリー!$AZ41="○",エントリー!$AZ41="△"),エントリー!E41=""),"",IF(OR(エントリー!$AZ41="○",エントリー!$AZ41="△"),エントリー!E41,""))</f>
        <v/>
      </c>
      <c r="E36" t="str">
        <f>IF(AND(OR(エントリー!$AZ41="○",エントリー!$AZ41="△"),エントリー!F41=""),"",IF(OR(エントリー!$AZ41="○",エントリー!$AZ41="△"),エントリー!F41,""))</f>
        <v/>
      </c>
      <c r="F36" t="str">
        <f>IF(AND(OR(エントリー!$AZ41="○",エントリー!$AZ41="△"),エントリー!G41=""),"",IF(OR(エントリー!$AZ41="○",エントリー!$AZ41="△"),エントリー!G41,""))</f>
        <v/>
      </c>
      <c r="G36" t="str">
        <f>IF(AND(OR(エントリー!$AZ41="○",エントリー!$AZ41="△"),エントリー!H41=""),"",IF(OR(エントリー!$AZ41="○",エントリー!$AZ41="△"),エントリー!H41,""))</f>
        <v/>
      </c>
      <c r="H36" t="str">
        <f>IF(AND(OR(エントリー!$AZ41="○",エントリー!$AZ41="△"),エントリー!I41=""),"",IF(OR(エントリー!$AZ41="○",エントリー!$AZ41="△"),エントリー!I41,""))</f>
        <v/>
      </c>
      <c r="I36" t="str">
        <f>IF(AND(OR(エントリー!$AZ41="○",エントリー!$AZ41="△"),エントリー!J41=""),"",IF(OR(エントリー!$AZ41="○",エントリー!$AZ41="△"),エントリー!J41,""))</f>
        <v/>
      </c>
      <c r="J36" t="str">
        <f>IF(AND(OR(エントリー!$AZ41="○",エントリー!$AZ41="△"),エントリー!K41=""),"",IF(OR(エントリー!$AZ41="○",エントリー!$AZ41="△"),エントリー!K41,""))</f>
        <v/>
      </c>
      <c r="K36" t="str">
        <f>IF(AND(OR(エントリー!$AZ41="○",エントリー!$AZ41="△"),エントリー!L41=""),"",IF(OR(エントリー!$AZ41="○",エントリー!$AZ41="△"),エントリー!L41,""))</f>
        <v/>
      </c>
      <c r="L36" s="70" t="str">
        <f>IF(AND(OR(エントリー!$AZ41="○",エントリー!$AZ41="△"),エントリー!M41=""),"",IF(OR(エントリー!$AZ41="○",エントリー!$AZ41="△"),エントリー!M41,""))</f>
        <v/>
      </c>
      <c r="M36" s="70" t="str">
        <f>IF(AND(OR(エントリー!$AZ41="○",エントリー!$AZ41="△"),エントリー!N41=""),"",IF(OR(エントリー!$AZ41="○",エントリー!$AZ41="△"),エントリー!N41,""))</f>
        <v/>
      </c>
      <c r="N36" s="70" t="str">
        <f>IF(AND(OR(エントリー!$AZ41="○",エントリー!$AZ41="△"),エントリー!O41=""),"",IF(OR(エントリー!$AZ41="○",エントリー!$AZ41="△"),エントリー!O41,""))</f>
        <v/>
      </c>
      <c r="O36" s="5" t="str">
        <f>IF(エントリー!P41="","",IF(エントリー!$AZ41="","",IF(AND(OR(エントリー!$AZ41="○",エントリー!$AZ41="△"),エントリー!AL41=""),エントリー!P41,エントリー!AL41)))</f>
        <v/>
      </c>
      <c r="P36" s="8" t="str">
        <f>IF(AND(OR(エントリー!$AZ41="○",エントリー!$AZ41="△"),エントリー!Q41=""),"",IF(OR(エントリー!$AZ41="○",エントリー!$AZ41="△"),エントリー!Q41,""))</f>
        <v/>
      </c>
      <c r="Q36" t="str">
        <f>IF(AND(OR(エントリー!$AZ41="○",エントリー!$AZ41="△"),エントリー!R41=""),"",IF(OR(エントリー!$AZ41="○",エントリー!$AZ41="△"),エントリー!R41,""))</f>
        <v/>
      </c>
      <c r="R36" s="69" t="str">
        <f>IF(AND(OR(エントリー!$AZ41="○",エントリー!$AZ41="△"),エントリー!S41=""),"",IF(OR(エントリー!$AZ41="○",エントリー!$AZ41="△"),エントリー!S41,""))</f>
        <v/>
      </c>
      <c r="S36" t="str">
        <f>IF(AND(OR(エントリー!$AZ41="○",エントリー!$AZ41="△"),エントリー!T41=""),"",IF(OR(エントリー!$AZ41="○",エントリー!$AZ41="△"),エントリー!T41,""))</f>
        <v/>
      </c>
      <c r="T36" t="str">
        <f>IF(AND(OR(エントリー!$AZ41="○",エントリー!$AZ41="△"),エントリー!U41=""),"",IF(OR(エントリー!$AZ41="○",エントリー!$AZ41="△"),エントリー!U41,""))</f>
        <v/>
      </c>
      <c r="U36" t="str">
        <f>IF(AND(OR(エントリー!$AZ41="○",エントリー!$AZ41="△"),エントリー!V41=""),"",IF(OR(エントリー!$AZ41="○",エントリー!$AZ41="△"),エントリー!V41,""))</f>
        <v/>
      </c>
      <c r="V36" t="str">
        <f>IF(AND(OR(エントリー!$AZ41="○",エントリー!$AZ41="△"),エントリー!W41=""),"",IF(OR(エントリー!$AZ41="○",エントリー!$AZ41="△"),エントリー!W41,""))</f>
        <v/>
      </c>
      <c r="W36" t="str">
        <f>IF(AND(OR(エントリー!$AZ41="○",エントリー!$AZ41="△"),エントリー!X41=""),"",IF(OR(エントリー!$AZ41="○",エントリー!$AZ41="△"),エントリー!X41,""))</f>
        <v/>
      </c>
      <c r="X36" t="str">
        <f>IF(AND(OR(エントリー!$AZ41="○",エントリー!$AZ41="△"),エントリー!Y41=""),"",IF(OR(エントリー!$AZ41="○",エントリー!$AZ41="△"),エントリー!Y41,""))</f>
        <v/>
      </c>
      <c r="Y36" t="str">
        <f>IF(AND(OR(エントリー!$AZ41="○",エントリー!$AZ41="△"),エントリー!Z41=""),"",IF(OR(エントリー!$AZ41="○",エントリー!$AZ41="△"),エントリー!Z41,""))</f>
        <v/>
      </c>
      <c r="Z36" t="str">
        <f>IF(AND(OR(エントリー!$AZ41="○",エントリー!$AZ41="△"),エントリー!AA41=""),"",IF(OR(エントリー!$AZ41="○",エントリー!$AZ41="△"),エントリー!AA41,""))</f>
        <v/>
      </c>
      <c r="AA36" t="str">
        <f>IF(AND(OR(エントリー!$AZ41="○",エントリー!$AZ41="△"),エントリー!AB41=""),"",IF(OR(エントリー!$AZ41="○",エントリー!$AZ41="△"),エントリー!AB41,""))</f>
        <v/>
      </c>
      <c r="AB36" t="str">
        <f>IF(AND(OR(エントリー!$AZ41="○",エントリー!$AZ41="△"),エントリー!AC41=""),"",IF(OR(エントリー!$AZ41="○",エントリー!$AZ41="△"),エントリー!AC41,""))</f>
        <v/>
      </c>
      <c r="AC36" t="str">
        <f>IF(AND(OR(エントリー!$AZ41="○",エントリー!$AZ41="△"),エントリー!$BA$3="通常"),エントリー!AP41,IF(AND(OR(エントリー!$AZ41="○",エントリー!$AZ41="△"),エントリー!$BA$3="国体"),エントリー!AO41,IF(AND(OR(エントリー!$AZ41="○",エントリー!$AZ41="△"),エントリー!$BA$3="OPEN"),エントリー!AQ41,IF(AND(OR(エントリー!$AZ41="○",エントリー!$AZ41="△"),エントリー!$BA$3="Jr"),エントリー!AR41,IF(AND(OR(エントリー!$AZ41="○",エントリー!$AZ41="△"),エントリー!$BA$3="MS"),エントリー!AS41,"")))))</f>
        <v/>
      </c>
      <c r="AD36" t="str">
        <f>IF(AND(OR(エントリー!$AZ41="○",エントリー!$AZ41="△"),エントリー!AE41=""),"",IF(OR(エントリー!$AZ41="○",エントリー!$AZ41="△"),エントリー!AE41,""))</f>
        <v/>
      </c>
      <c r="AE36" t="str">
        <f>IF(エントリー!AM41="","",IF(エントリー!$AZ41="","",IF(AND(OR(エントリー!$AZ41="○",エントリー!$AZ41="△"),エントリー!$BA$3="MS"),エントリー!AN41,エントリー!AM41)))</f>
        <v/>
      </c>
      <c r="AF36" t="str">
        <f t="shared" si="0"/>
        <v/>
      </c>
      <c r="AG36" t="str">
        <f>IF(AND(OR(エントリー!$AZ41="○",エントリー!$AZ41="△"),エントリー!AH41=""),"",IF(OR(エントリー!$AZ41="○",エントリー!$AZ41="△"),エントリー!AH41,""))</f>
        <v/>
      </c>
      <c r="AH36" s="71" t="str">
        <f>IF(AND(OR(エントリー!$AZ41="○",エントリー!$AZ41="△"),エントリー!AI41=""),"",IF(OR(エントリー!$AZ41="○",エントリー!$AZ41="△"),エントリー!AI41,""))</f>
        <v/>
      </c>
      <c r="AI36" t="str">
        <f>IF(AND(OR(エントリー!$AZ41="○",エントリー!$AZ41="△"),エントリー!AJ41=""),"",IF(OR(エントリー!$AZ41="○",エントリー!$AZ41="△"),エントリー!AJ41,""))</f>
        <v/>
      </c>
      <c r="AJ36" t="str">
        <f>IF(AND(OR(エントリー!$AZ41="○",エントリー!$AZ41="△"),エントリー!AK41=""),"",IF(OR(エントリー!$AZ41="○",エントリー!$AZ41="△"),エントリー!AK41,""))</f>
        <v/>
      </c>
      <c r="AK36" t="str">
        <f>IF(エントリー!AZ41="△","オープン参加","")</f>
        <v/>
      </c>
    </row>
    <row r="37" spans="1:37" x14ac:dyDescent="0.15">
      <c r="A37" s="67" t="str">
        <f>IF(AND(OR(エントリー!$AZ42="○",エントリー!$AZ42="△"),エントリー!B42=""),"",IF(OR(エントリー!$AZ42="○",エントリー!$AZ42="△"),エントリー!B42,""))</f>
        <v/>
      </c>
      <c r="B37" t="str">
        <f>IF(AND(OR(エントリー!$AZ42="○",エントリー!$AZ42="△"),エントリー!C42=""),"",IF(OR(エントリー!$AZ42="○",エントリー!$AZ42="△"),エントリー!C42,""))</f>
        <v/>
      </c>
      <c r="C37" t="str">
        <f>IF(AND(OR(エントリー!$AZ42="○",エントリー!$AZ42="△"),エントリー!D42=""),"",IF(OR(エントリー!$AZ42="○",エントリー!$AZ42="△"),エントリー!D42,""))</f>
        <v/>
      </c>
      <c r="D37" s="68" t="str">
        <f>IF(AND(OR(エントリー!$AZ42="○",エントリー!$AZ42="△"),エントリー!E42=""),"",IF(OR(エントリー!$AZ42="○",エントリー!$AZ42="△"),エントリー!E42,""))</f>
        <v/>
      </c>
      <c r="E37" t="str">
        <f>IF(AND(OR(エントリー!$AZ42="○",エントリー!$AZ42="△"),エントリー!F42=""),"",IF(OR(エントリー!$AZ42="○",エントリー!$AZ42="△"),エントリー!F42,""))</f>
        <v/>
      </c>
      <c r="F37" t="str">
        <f>IF(AND(OR(エントリー!$AZ42="○",エントリー!$AZ42="△"),エントリー!G42=""),"",IF(OR(エントリー!$AZ42="○",エントリー!$AZ42="△"),エントリー!G42,""))</f>
        <v/>
      </c>
      <c r="G37" t="str">
        <f>IF(AND(OR(エントリー!$AZ42="○",エントリー!$AZ42="△"),エントリー!H42=""),"",IF(OR(エントリー!$AZ42="○",エントリー!$AZ42="△"),エントリー!H42,""))</f>
        <v/>
      </c>
      <c r="H37" t="str">
        <f>IF(AND(OR(エントリー!$AZ42="○",エントリー!$AZ42="△"),エントリー!I42=""),"",IF(OR(エントリー!$AZ42="○",エントリー!$AZ42="△"),エントリー!I42,""))</f>
        <v/>
      </c>
      <c r="I37" t="str">
        <f>IF(AND(OR(エントリー!$AZ42="○",エントリー!$AZ42="△"),エントリー!J42=""),"",IF(OR(エントリー!$AZ42="○",エントリー!$AZ42="△"),エントリー!J42,""))</f>
        <v/>
      </c>
      <c r="J37" t="str">
        <f>IF(AND(OR(エントリー!$AZ42="○",エントリー!$AZ42="△"),エントリー!K42=""),"",IF(OR(エントリー!$AZ42="○",エントリー!$AZ42="△"),エントリー!K42,""))</f>
        <v/>
      </c>
      <c r="K37" t="str">
        <f>IF(AND(OR(エントリー!$AZ42="○",エントリー!$AZ42="△"),エントリー!L42=""),"",IF(OR(エントリー!$AZ42="○",エントリー!$AZ42="△"),エントリー!L42,""))</f>
        <v/>
      </c>
      <c r="L37" s="70" t="str">
        <f>IF(AND(OR(エントリー!$AZ42="○",エントリー!$AZ42="△"),エントリー!M42=""),"",IF(OR(エントリー!$AZ42="○",エントリー!$AZ42="△"),エントリー!M42,""))</f>
        <v/>
      </c>
      <c r="M37" s="70" t="str">
        <f>IF(AND(OR(エントリー!$AZ42="○",エントリー!$AZ42="△"),エントリー!N42=""),"",IF(OR(エントリー!$AZ42="○",エントリー!$AZ42="△"),エントリー!N42,""))</f>
        <v/>
      </c>
      <c r="N37" s="70" t="str">
        <f>IF(AND(OR(エントリー!$AZ42="○",エントリー!$AZ42="△"),エントリー!O42=""),"",IF(OR(エントリー!$AZ42="○",エントリー!$AZ42="△"),エントリー!O42,""))</f>
        <v/>
      </c>
      <c r="O37" s="5" t="str">
        <f>IF(エントリー!P42="","",IF(エントリー!$AZ42="","",IF(AND(OR(エントリー!$AZ42="○",エントリー!$AZ42="△"),エントリー!AL42=""),エントリー!P42,エントリー!AL42)))</f>
        <v/>
      </c>
      <c r="P37" s="8" t="str">
        <f>IF(AND(OR(エントリー!$AZ42="○",エントリー!$AZ42="△"),エントリー!Q42=""),"",IF(OR(エントリー!$AZ42="○",エントリー!$AZ42="△"),エントリー!Q42,""))</f>
        <v/>
      </c>
      <c r="Q37" t="str">
        <f>IF(AND(OR(エントリー!$AZ42="○",エントリー!$AZ42="△"),エントリー!R42=""),"",IF(OR(エントリー!$AZ42="○",エントリー!$AZ42="△"),エントリー!R42,""))</f>
        <v/>
      </c>
      <c r="R37" s="69" t="str">
        <f>IF(AND(OR(エントリー!$AZ42="○",エントリー!$AZ42="△"),エントリー!S42=""),"",IF(OR(エントリー!$AZ42="○",エントリー!$AZ42="△"),エントリー!S42,""))</f>
        <v/>
      </c>
      <c r="S37" t="str">
        <f>IF(AND(OR(エントリー!$AZ42="○",エントリー!$AZ42="△"),エントリー!T42=""),"",IF(OR(エントリー!$AZ42="○",エントリー!$AZ42="△"),エントリー!T42,""))</f>
        <v/>
      </c>
      <c r="T37" t="str">
        <f>IF(AND(OR(エントリー!$AZ42="○",エントリー!$AZ42="△"),エントリー!U42=""),"",IF(OR(エントリー!$AZ42="○",エントリー!$AZ42="△"),エントリー!U42,""))</f>
        <v/>
      </c>
      <c r="U37" t="str">
        <f>IF(AND(OR(エントリー!$AZ42="○",エントリー!$AZ42="△"),エントリー!V42=""),"",IF(OR(エントリー!$AZ42="○",エントリー!$AZ42="△"),エントリー!V42,""))</f>
        <v/>
      </c>
      <c r="V37" t="str">
        <f>IF(AND(OR(エントリー!$AZ42="○",エントリー!$AZ42="△"),エントリー!W42=""),"",IF(OR(エントリー!$AZ42="○",エントリー!$AZ42="△"),エントリー!W42,""))</f>
        <v/>
      </c>
      <c r="W37" t="str">
        <f>IF(AND(OR(エントリー!$AZ42="○",エントリー!$AZ42="△"),エントリー!X42=""),"",IF(OR(エントリー!$AZ42="○",エントリー!$AZ42="△"),エントリー!X42,""))</f>
        <v/>
      </c>
      <c r="X37" t="str">
        <f>IF(AND(OR(エントリー!$AZ42="○",エントリー!$AZ42="△"),エントリー!Y42=""),"",IF(OR(エントリー!$AZ42="○",エントリー!$AZ42="△"),エントリー!Y42,""))</f>
        <v/>
      </c>
      <c r="Y37" t="str">
        <f>IF(AND(OR(エントリー!$AZ42="○",エントリー!$AZ42="△"),エントリー!Z42=""),"",IF(OR(エントリー!$AZ42="○",エントリー!$AZ42="△"),エントリー!Z42,""))</f>
        <v/>
      </c>
      <c r="Z37" t="str">
        <f>IF(AND(OR(エントリー!$AZ42="○",エントリー!$AZ42="△"),エントリー!AA42=""),"",IF(OR(エントリー!$AZ42="○",エントリー!$AZ42="△"),エントリー!AA42,""))</f>
        <v/>
      </c>
      <c r="AA37" t="str">
        <f>IF(AND(OR(エントリー!$AZ42="○",エントリー!$AZ42="△"),エントリー!AB42=""),"",IF(OR(エントリー!$AZ42="○",エントリー!$AZ42="△"),エントリー!AB42,""))</f>
        <v/>
      </c>
      <c r="AB37" t="str">
        <f>IF(AND(OR(エントリー!$AZ42="○",エントリー!$AZ42="△"),エントリー!AC42=""),"",IF(OR(エントリー!$AZ42="○",エントリー!$AZ42="△"),エントリー!AC42,""))</f>
        <v/>
      </c>
      <c r="AC37" t="str">
        <f>IF(AND(OR(エントリー!$AZ42="○",エントリー!$AZ42="△"),エントリー!$BA$3="通常"),エントリー!AP42,IF(AND(OR(エントリー!$AZ42="○",エントリー!$AZ42="△"),エントリー!$BA$3="国体"),エントリー!AO42,IF(AND(OR(エントリー!$AZ42="○",エントリー!$AZ42="△"),エントリー!$BA$3="OPEN"),エントリー!AQ42,IF(AND(OR(エントリー!$AZ42="○",エントリー!$AZ42="△"),エントリー!$BA$3="Jr"),エントリー!AR42,IF(AND(OR(エントリー!$AZ42="○",エントリー!$AZ42="△"),エントリー!$BA$3="MS"),エントリー!AS42,"")))))</f>
        <v/>
      </c>
      <c r="AD37" t="str">
        <f>IF(AND(OR(エントリー!$AZ42="○",エントリー!$AZ42="△"),エントリー!AE42=""),"",IF(OR(エントリー!$AZ42="○",エントリー!$AZ42="△"),エントリー!AE42,""))</f>
        <v/>
      </c>
      <c r="AE37" t="str">
        <f>IF(エントリー!AM42="","",IF(エントリー!$AZ42="","",IF(AND(OR(エントリー!$AZ42="○",エントリー!$AZ42="△"),エントリー!$BA$3="MS"),エントリー!AN42,エントリー!AM42)))</f>
        <v/>
      </c>
      <c r="AF37" t="str">
        <f t="shared" si="0"/>
        <v/>
      </c>
      <c r="AG37" t="str">
        <f>IF(AND(OR(エントリー!$AZ42="○",エントリー!$AZ42="△"),エントリー!AH42=""),"",IF(OR(エントリー!$AZ42="○",エントリー!$AZ42="△"),エントリー!AH42,""))</f>
        <v/>
      </c>
      <c r="AH37" s="71" t="str">
        <f>IF(AND(OR(エントリー!$AZ42="○",エントリー!$AZ42="△"),エントリー!AI42=""),"",IF(OR(エントリー!$AZ42="○",エントリー!$AZ42="△"),エントリー!AI42,""))</f>
        <v/>
      </c>
      <c r="AI37" t="str">
        <f>IF(AND(OR(エントリー!$AZ42="○",エントリー!$AZ42="△"),エントリー!AJ42=""),"",IF(OR(エントリー!$AZ42="○",エントリー!$AZ42="△"),エントリー!AJ42,""))</f>
        <v/>
      </c>
      <c r="AJ37" t="str">
        <f>IF(AND(OR(エントリー!$AZ42="○",エントリー!$AZ42="△"),エントリー!AK42=""),"",IF(OR(エントリー!$AZ42="○",エントリー!$AZ42="△"),エントリー!AK42,""))</f>
        <v/>
      </c>
      <c r="AK37" t="str">
        <f>IF(エントリー!AZ42="△","オープン参加","")</f>
        <v/>
      </c>
    </row>
    <row r="38" spans="1:37" x14ac:dyDescent="0.15">
      <c r="A38" s="67" t="str">
        <f>IF(AND(OR(エントリー!$AZ43="○",エントリー!$AZ43="△"),エントリー!B43=""),"",IF(OR(エントリー!$AZ43="○",エントリー!$AZ43="△"),エントリー!B43,""))</f>
        <v/>
      </c>
      <c r="B38" t="str">
        <f>IF(AND(OR(エントリー!$AZ43="○",エントリー!$AZ43="△"),エントリー!C43=""),"",IF(OR(エントリー!$AZ43="○",エントリー!$AZ43="△"),エントリー!C43,""))</f>
        <v/>
      </c>
      <c r="C38" t="str">
        <f>IF(AND(OR(エントリー!$AZ43="○",エントリー!$AZ43="△"),エントリー!D43=""),"",IF(OR(エントリー!$AZ43="○",エントリー!$AZ43="△"),エントリー!D43,""))</f>
        <v/>
      </c>
      <c r="D38" s="68" t="str">
        <f>IF(AND(OR(エントリー!$AZ43="○",エントリー!$AZ43="△"),エントリー!E43=""),"",IF(OR(エントリー!$AZ43="○",エントリー!$AZ43="△"),エントリー!E43,""))</f>
        <v/>
      </c>
      <c r="E38" t="str">
        <f>IF(AND(OR(エントリー!$AZ43="○",エントリー!$AZ43="△"),エントリー!F43=""),"",IF(OR(エントリー!$AZ43="○",エントリー!$AZ43="△"),エントリー!F43,""))</f>
        <v/>
      </c>
      <c r="F38" t="str">
        <f>IF(AND(OR(エントリー!$AZ43="○",エントリー!$AZ43="△"),エントリー!G43=""),"",IF(OR(エントリー!$AZ43="○",エントリー!$AZ43="△"),エントリー!G43,""))</f>
        <v/>
      </c>
      <c r="G38" t="str">
        <f>IF(AND(OR(エントリー!$AZ43="○",エントリー!$AZ43="△"),エントリー!H43=""),"",IF(OR(エントリー!$AZ43="○",エントリー!$AZ43="△"),エントリー!H43,""))</f>
        <v/>
      </c>
      <c r="H38" t="str">
        <f>IF(AND(OR(エントリー!$AZ43="○",エントリー!$AZ43="△"),エントリー!I43=""),"",IF(OR(エントリー!$AZ43="○",エントリー!$AZ43="△"),エントリー!I43,""))</f>
        <v/>
      </c>
      <c r="I38" t="str">
        <f>IF(AND(OR(エントリー!$AZ43="○",エントリー!$AZ43="△"),エントリー!J43=""),"",IF(OR(エントリー!$AZ43="○",エントリー!$AZ43="△"),エントリー!J43,""))</f>
        <v/>
      </c>
      <c r="J38" t="str">
        <f>IF(AND(OR(エントリー!$AZ43="○",エントリー!$AZ43="△"),エントリー!K43=""),"",IF(OR(エントリー!$AZ43="○",エントリー!$AZ43="△"),エントリー!K43,""))</f>
        <v/>
      </c>
      <c r="K38" t="str">
        <f>IF(AND(OR(エントリー!$AZ43="○",エントリー!$AZ43="△"),エントリー!L43=""),"",IF(OR(エントリー!$AZ43="○",エントリー!$AZ43="△"),エントリー!L43,""))</f>
        <v/>
      </c>
      <c r="L38" s="70" t="str">
        <f>IF(AND(OR(エントリー!$AZ43="○",エントリー!$AZ43="△"),エントリー!M43=""),"",IF(OR(エントリー!$AZ43="○",エントリー!$AZ43="△"),エントリー!M43,""))</f>
        <v/>
      </c>
      <c r="M38" s="70" t="str">
        <f>IF(AND(OR(エントリー!$AZ43="○",エントリー!$AZ43="△"),エントリー!N43=""),"",IF(OR(エントリー!$AZ43="○",エントリー!$AZ43="△"),エントリー!N43,""))</f>
        <v/>
      </c>
      <c r="N38" s="70" t="str">
        <f>IF(AND(OR(エントリー!$AZ43="○",エントリー!$AZ43="△"),エントリー!O43=""),"",IF(OR(エントリー!$AZ43="○",エントリー!$AZ43="△"),エントリー!O43,""))</f>
        <v/>
      </c>
      <c r="O38" s="5" t="str">
        <f>IF(エントリー!P43="","",IF(エントリー!$AZ43="","",IF(AND(OR(エントリー!$AZ43="○",エントリー!$AZ43="△"),エントリー!AL43=""),エントリー!P43,エントリー!AL43)))</f>
        <v/>
      </c>
      <c r="P38" s="8" t="str">
        <f>IF(AND(OR(エントリー!$AZ43="○",エントリー!$AZ43="△"),エントリー!Q43=""),"",IF(OR(エントリー!$AZ43="○",エントリー!$AZ43="△"),エントリー!Q43,""))</f>
        <v/>
      </c>
      <c r="Q38" t="str">
        <f>IF(AND(OR(エントリー!$AZ43="○",エントリー!$AZ43="△"),エントリー!R43=""),"",IF(OR(エントリー!$AZ43="○",エントリー!$AZ43="△"),エントリー!R43,""))</f>
        <v/>
      </c>
      <c r="R38" s="69" t="str">
        <f>IF(AND(OR(エントリー!$AZ43="○",エントリー!$AZ43="△"),エントリー!S43=""),"",IF(OR(エントリー!$AZ43="○",エントリー!$AZ43="△"),エントリー!S43,""))</f>
        <v/>
      </c>
      <c r="S38" t="str">
        <f>IF(AND(OR(エントリー!$AZ43="○",エントリー!$AZ43="△"),エントリー!T43=""),"",IF(OR(エントリー!$AZ43="○",エントリー!$AZ43="△"),エントリー!T43,""))</f>
        <v/>
      </c>
      <c r="T38" t="str">
        <f>IF(AND(OR(エントリー!$AZ43="○",エントリー!$AZ43="△"),エントリー!U43=""),"",IF(OR(エントリー!$AZ43="○",エントリー!$AZ43="△"),エントリー!U43,""))</f>
        <v/>
      </c>
      <c r="U38" t="str">
        <f>IF(AND(OR(エントリー!$AZ43="○",エントリー!$AZ43="△"),エントリー!V43=""),"",IF(OR(エントリー!$AZ43="○",エントリー!$AZ43="△"),エントリー!V43,""))</f>
        <v/>
      </c>
      <c r="V38" t="str">
        <f>IF(AND(OR(エントリー!$AZ43="○",エントリー!$AZ43="△"),エントリー!W43=""),"",IF(OR(エントリー!$AZ43="○",エントリー!$AZ43="△"),エントリー!W43,""))</f>
        <v/>
      </c>
      <c r="W38" t="str">
        <f>IF(AND(OR(エントリー!$AZ43="○",エントリー!$AZ43="△"),エントリー!X43=""),"",IF(OR(エントリー!$AZ43="○",エントリー!$AZ43="△"),エントリー!X43,""))</f>
        <v/>
      </c>
      <c r="X38" t="str">
        <f>IF(AND(OR(エントリー!$AZ43="○",エントリー!$AZ43="△"),エントリー!Y43=""),"",IF(OR(エントリー!$AZ43="○",エントリー!$AZ43="△"),エントリー!Y43,""))</f>
        <v/>
      </c>
      <c r="Y38" t="str">
        <f>IF(AND(OR(エントリー!$AZ43="○",エントリー!$AZ43="△"),エントリー!Z43=""),"",IF(OR(エントリー!$AZ43="○",エントリー!$AZ43="△"),エントリー!Z43,""))</f>
        <v/>
      </c>
      <c r="Z38" t="str">
        <f>IF(AND(OR(エントリー!$AZ43="○",エントリー!$AZ43="△"),エントリー!AA43=""),"",IF(OR(エントリー!$AZ43="○",エントリー!$AZ43="△"),エントリー!AA43,""))</f>
        <v/>
      </c>
      <c r="AA38" t="str">
        <f>IF(AND(OR(エントリー!$AZ43="○",エントリー!$AZ43="△"),エントリー!AB43=""),"",IF(OR(エントリー!$AZ43="○",エントリー!$AZ43="△"),エントリー!AB43,""))</f>
        <v/>
      </c>
      <c r="AB38" t="str">
        <f>IF(AND(OR(エントリー!$AZ43="○",エントリー!$AZ43="△"),エントリー!AC43=""),"",IF(OR(エントリー!$AZ43="○",エントリー!$AZ43="△"),エントリー!AC43,""))</f>
        <v/>
      </c>
      <c r="AC38" t="str">
        <f>IF(AND(OR(エントリー!$AZ43="○",エントリー!$AZ43="△"),エントリー!$BA$3="通常"),エントリー!AP43,IF(AND(OR(エントリー!$AZ43="○",エントリー!$AZ43="△"),エントリー!$BA$3="国体"),エントリー!AO43,IF(AND(OR(エントリー!$AZ43="○",エントリー!$AZ43="△"),エントリー!$BA$3="OPEN"),エントリー!AQ43,IF(AND(OR(エントリー!$AZ43="○",エントリー!$AZ43="△"),エントリー!$BA$3="Jr"),エントリー!AR43,IF(AND(OR(エントリー!$AZ43="○",エントリー!$AZ43="△"),エントリー!$BA$3="MS"),エントリー!AS43,"")))))</f>
        <v/>
      </c>
      <c r="AD38" t="str">
        <f>IF(AND(OR(エントリー!$AZ43="○",エントリー!$AZ43="△"),エントリー!AE43=""),"",IF(OR(エントリー!$AZ43="○",エントリー!$AZ43="△"),エントリー!AE43,""))</f>
        <v/>
      </c>
      <c r="AE38" t="str">
        <f>IF(エントリー!AM43="","",IF(エントリー!$AZ43="","",IF(AND(OR(エントリー!$AZ43="○",エントリー!$AZ43="△"),エントリー!$BA$3="MS"),エントリー!AN43,エントリー!AM43)))</f>
        <v/>
      </c>
      <c r="AF38" t="str">
        <f t="shared" si="0"/>
        <v/>
      </c>
      <c r="AG38" t="str">
        <f>IF(AND(OR(エントリー!$AZ43="○",エントリー!$AZ43="△"),エントリー!AH43=""),"",IF(OR(エントリー!$AZ43="○",エントリー!$AZ43="△"),エントリー!AH43,""))</f>
        <v/>
      </c>
      <c r="AH38" s="71" t="str">
        <f>IF(AND(OR(エントリー!$AZ43="○",エントリー!$AZ43="△"),エントリー!AI43=""),"",IF(OR(エントリー!$AZ43="○",エントリー!$AZ43="△"),エントリー!AI43,""))</f>
        <v/>
      </c>
      <c r="AI38" t="str">
        <f>IF(AND(OR(エントリー!$AZ43="○",エントリー!$AZ43="△"),エントリー!AJ43=""),"",IF(OR(エントリー!$AZ43="○",エントリー!$AZ43="△"),エントリー!AJ43,""))</f>
        <v/>
      </c>
      <c r="AJ38" t="str">
        <f>IF(AND(OR(エントリー!$AZ43="○",エントリー!$AZ43="△"),エントリー!AK43=""),"",IF(OR(エントリー!$AZ43="○",エントリー!$AZ43="△"),エントリー!AK43,""))</f>
        <v/>
      </c>
      <c r="AK38" t="str">
        <f>IF(エントリー!AZ43="△","オープン参加","")</f>
        <v/>
      </c>
    </row>
    <row r="39" spans="1:37" x14ac:dyDescent="0.15">
      <c r="A39" s="67" t="str">
        <f>IF(AND(OR(エントリー!$AZ44="○",エントリー!$AZ44="△"),エントリー!B44=""),"",IF(OR(エントリー!$AZ44="○",エントリー!$AZ44="△"),エントリー!B44,""))</f>
        <v/>
      </c>
      <c r="B39" t="str">
        <f>IF(AND(OR(エントリー!$AZ44="○",エントリー!$AZ44="△"),エントリー!C44=""),"",IF(OR(エントリー!$AZ44="○",エントリー!$AZ44="△"),エントリー!C44,""))</f>
        <v/>
      </c>
      <c r="C39" t="str">
        <f>IF(AND(OR(エントリー!$AZ44="○",エントリー!$AZ44="△"),エントリー!D44=""),"",IF(OR(エントリー!$AZ44="○",エントリー!$AZ44="△"),エントリー!D44,""))</f>
        <v/>
      </c>
      <c r="D39" s="68" t="str">
        <f>IF(AND(OR(エントリー!$AZ44="○",エントリー!$AZ44="△"),エントリー!E44=""),"",IF(OR(エントリー!$AZ44="○",エントリー!$AZ44="△"),エントリー!E44,""))</f>
        <v/>
      </c>
      <c r="E39" t="str">
        <f>IF(AND(OR(エントリー!$AZ44="○",エントリー!$AZ44="△"),エントリー!F44=""),"",IF(OR(エントリー!$AZ44="○",エントリー!$AZ44="△"),エントリー!F44,""))</f>
        <v/>
      </c>
      <c r="F39" t="str">
        <f>IF(AND(OR(エントリー!$AZ44="○",エントリー!$AZ44="△"),エントリー!G44=""),"",IF(OR(エントリー!$AZ44="○",エントリー!$AZ44="△"),エントリー!G44,""))</f>
        <v/>
      </c>
      <c r="G39" t="str">
        <f>IF(AND(OR(エントリー!$AZ44="○",エントリー!$AZ44="△"),エントリー!H44=""),"",IF(OR(エントリー!$AZ44="○",エントリー!$AZ44="△"),エントリー!H44,""))</f>
        <v/>
      </c>
      <c r="H39" t="str">
        <f>IF(AND(OR(エントリー!$AZ44="○",エントリー!$AZ44="△"),エントリー!I44=""),"",IF(OR(エントリー!$AZ44="○",エントリー!$AZ44="△"),エントリー!I44,""))</f>
        <v/>
      </c>
      <c r="I39" t="str">
        <f>IF(AND(OR(エントリー!$AZ44="○",エントリー!$AZ44="△"),エントリー!J44=""),"",IF(OR(エントリー!$AZ44="○",エントリー!$AZ44="△"),エントリー!J44,""))</f>
        <v/>
      </c>
      <c r="J39" t="str">
        <f>IF(AND(OR(エントリー!$AZ44="○",エントリー!$AZ44="△"),エントリー!K44=""),"",IF(OR(エントリー!$AZ44="○",エントリー!$AZ44="△"),エントリー!K44,""))</f>
        <v/>
      </c>
      <c r="K39" t="str">
        <f>IF(AND(OR(エントリー!$AZ44="○",エントリー!$AZ44="△"),エントリー!L44=""),"",IF(OR(エントリー!$AZ44="○",エントリー!$AZ44="△"),エントリー!L44,""))</f>
        <v/>
      </c>
      <c r="L39" s="70" t="str">
        <f>IF(AND(OR(エントリー!$AZ44="○",エントリー!$AZ44="△"),エントリー!M44=""),"",IF(OR(エントリー!$AZ44="○",エントリー!$AZ44="△"),エントリー!M44,""))</f>
        <v/>
      </c>
      <c r="M39" s="70" t="str">
        <f>IF(AND(OR(エントリー!$AZ44="○",エントリー!$AZ44="△"),エントリー!N44=""),"",IF(OR(エントリー!$AZ44="○",エントリー!$AZ44="△"),エントリー!N44,""))</f>
        <v/>
      </c>
      <c r="N39" s="70" t="str">
        <f>IF(AND(OR(エントリー!$AZ44="○",エントリー!$AZ44="△"),エントリー!O44=""),"",IF(OR(エントリー!$AZ44="○",エントリー!$AZ44="△"),エントリー!O44,""))</f>
        <v/>
      </c>
      <c r="O39" s="5" t="str">
        <f>IF(エントリー!P44="","",IF(エントリー!$AZ44="","",IF(AND(OR(エントリー!$AZ44="○",エントリー!$AZ44="△"),エントリー!AL44=""),エントリー!P44,エントリー!AL44)))</f>
        <v/>
      </c>
      <c r="P39" s="8" t="str">
        <f>IF(AND(OR(エントリー!$AZ44="○",エントリー!$AZ44="△"),エントリー!Q44=""),"",IF(OR(エントリー!$AZ44="○",エントリー!$AZ44="△"),エントリー!Q44,""))</f>
        <v/>
      </c>
      <c r="Q39" t="str">
        <f>IF(AND(OR(エントリー!$AZ44="○",エントリー!$AZ44="△"),エントリー!R44=""),"",IF(OR(エントリー!$AZ44="○",エントリー!$AZ44="△"),エントリー!R44,""))</f>
        <v/>
      </c>
      <c r="R39" s="69" t="str">
        <f>IF(AND(OR(エントリー!$AZ44="○",エントリー!$AZ44="△"),エントリー!S44=""),"",IF(OR(エントリー!$AZ44="○",エントリー!$AZ44="△"),エントリー!S44,""))</f>
        <v/>
      </c>
      <c r="S39" t="str">
        <f>IF(AND(OR(エントリー!$AZ44="○",エントリー!$AZ44="△"),エントリー!T44=""),"",IF(OR(エントリー!$AZ44="○",エントリー!$AZ44="△"),エントリー!T44,""))</f>
        <v/>
      </c>
      <c r="T39" t="str">
        <f>IF(AND(OR(エントリー!$AZ44="○",エントリー!$AZ44="△"),エントリー!U44=""),"",IF(OR(エントリー!$AZ44="○",エントリー!$AZ44="△"),エントリー!U44,""))</f>
        <v/>
      </c>
      <c r="U39" t="str">
        <f>IF(AND(OR(エントリー!$AZ44="○",エントリー!$AZ44="△"),エントリー!V44=""),"",IF(OR(エントリー!$AZ44="○",エントリー!$AZ44="△"),エントリー!V44,""))</f>
        <v/>
      </c>
      <c r="V39" t="str">
        <f>IF(AND(OR(エントリー!$AZ44="○",エントリー!$AZ44="△"),エントリー!W44=""),"",IF(OR(エントリー!$AZ44="○",エントリー!$AZ44="△"),エントリー!W44,""))</f>
        <v/>
      </c>
      <c r="W39" t="str">
        <f>IF(AND(OR(エントリー!$AZ44="○",エントリー!$AZ44="△"),エントリー!X44=""),"",IF(OR(エントリー!$AZ44="○",エントリー!$AZ44="△"),エントリー!X44,""))</f>
        <v/>
      </c>
      <c r="X39" t="str">
        <f>IF(AND(OR(エントリー!$AZ44="○",エントリー!$AZ44="△"),エントリー!Y44=""),"",IF(OR(エントリー!$AZ44="○",エントリー!$AZ44="△"),エントリー!Y44,""))</f>
        <v/>
      </c>
      <c r="Y39" t="str">
        <f>IF(AND(OR(エントリー!$AZ44="○",エントリー!$AZ44="△"),エントリー!Z44=""),"",IF(OR(エントリー!$AZ44="○",エントリー!$AZ44="△"),エントリー!Z44,""))</f>
        <v/>
      </c>
      <c r="Z39" t="str">
        <f>IF(AND(OR(エントリー!$AZ44="○",エントリー!$AZ44="△"),エントリー!AA44=""),"",IF(OR(エントリー!$AZ44="○",エントリー!$AZ44="△"),エントリー!AA44,""))</f>
        <v/>
      </c>
      <c r="AA39" t="str">
        <f>IF(AND(OR(エントリー!$AZ44="○",エントリー!$AZ44="△"),エントリー!AB44=""),"",IF(OR(エントリー!$AZ44="○",エントリー!$AZ44="△"),エントリー!AB44,""))</f>
        <v/>
      </c>
      <c r="AB39" t="str">
        <f>IF(AND(OR(エントリー!$AZ44="○",エントリー!$AZ44="△"),エントリー!AC44=""),"",IF(OR(エントリー!$AZ44="○",エントリー!$AZ44="△"),エントリー!AC44,""))</f>
        <v/>
      </c>
      <c r="AC39" t="str">
        <f>IF(AND(OR(エントリー!$AZ44="○",エントリー!$AZ44="△"),エントリー!$BA$3="通常"),エントリー!AP44,IF(AND(OR(エントリー!$AZ44="○",エントリー!$AZ44="△"),エントリー!$BA$3="国体"),エントリー!AO44,IF(AND(OR(エントリー!$AZ44="○",エントリー!$AZ44="△"),エントリー!$BA$3="OPEN"),エントリー!AQ44,IF(AND(OR(エントリー!$AZ44="○",エントリー!$AZ44="△"),エントリー!$BA$3="Jr"),エントリー!AR44,IF(AND(OR(エントリー!$AZ44="○",エントリー!$AZ44="△"),エントリー!$BA$3="MS"),エントリー!AS44,"")))))</f>
        <v/>
      </c>
      <c r="AD39" t="str">
        <f>IF(AND(OR(エントリー!$AZ44="○",エントリー!$AZ44="△"),エントリー!AE44=""),"",IF(OR(エントリー!$AZ44="○",エントリー!$AZ44="△"),エントリー!AE44,""))</f>
        <v/>
      </c>
      <c r="AE39" t="str">
        <f>IF(エントリー!AM44="","",IF(エントリー!$AZ44="","",IF(AND(OR(エントリー!$AZ44="○",エントリー!$AZ44="△"),エントリー!$BA$3="MS"),エントリー!AN44,エントリー!AM44)))</f>
        <v/>
      </c>
      <c r="AF39" t="str">
        <f t="shared" si="0"/>
        <v/>
      </c>
      <c r="AG39" t="str">
        <f>IF(AND(OR(エントリー!$AZ44="○",エントリー!$AZ44="△"),エントリー!AH44=""),"",IF(OR(エントリー!$AZ44="○",エントリー!$AZ44="△"),エントリー!AH44,""))</f>
        <v/>
      </c>
      <c r="AH39" s="71" t="str">
        <f>IF(AND(OR(エントリー!$AZ44="○",エントリー!$AZ44="△"),エントリー!AI44=""),"",IF(OR(エントリー!$AZ44="○",エントリー!$AZ44="△"),エントリー!AI44,""))</f>
        <v/>
      </c>
      <c r="AI39" t="str">
        <f>IF(AND(OR(エントリー!$AZ44="○",エントリー!$AZ44="△"),エントリー!AJ44=""),"",IF(OR(エントリー!$AZ44="○",エントリー!$AZ44="△"),エントリー!AJ44,""))</f>
        <v/>
      </c>
      <c r="AJ39" t="str">
        <f>IF(AND(OR(エントリー!$AZ44="○",エントリー!$AZ44="△"),エントリー!AK44=""),"",IF(OR(エントリー!$AZ44="○",エントリー!$AZ44="△"),エントリー!AK44,""))</f>
        <v/>
      </c>
      <c r="AK39" t="str">
        <f>IF(エントリー!AZ44="△","オープン参加","")</f>
        <v/>
      </c>
    </row>
    <row r="40" spans="1:37" x14ac:dyDescent="0.15">
      <c r="A40" s="67" t="str">
        <f>IF(AND(OR(エントリー!$AZ45="○",エントリー!$AZ45="△"),エントリー!B45=""),"",IF(OR(エントリー!$AZ45="○",エントリー!$AZ45="△"),エントリー!B45,""))</f>
        <v/>
      </c>
      <c r="B40" t="str">
        <f>IF(AND(OR(エントリー!$AZ45="○",エントリー!$AZ45="△"),エントリー!C45=""),"",IF(OR(エントリー!$AZ45="○",エントリー!$AZ45="△"),エントリー!C45,""))</f>
        <v/>
      </c>
      <c r="C40" t="str">
        <f>IF(AND(OR(エントリー!$AZ45="○",エントリー!$AZ45="△"),エントリー!D45=""),"",IF(OR(エントリー!$AZ45="○",エントリー!$AZ45="△"),エントリー!D45,""))</f>
        <v/>
      </c>
      <c r="D40" s="68" t="str">
        <f>IF(AND(OR(エントリー!$AZ45="○",エントリー!$AZ45="△"),エントリー!E45=""),"",IF(OR(エントリー!$AZ45="○",エントリー!$AZ45="△"),エントリー!E45,""))</f>
        <v/>
      </c>
      <c r="E40" t="str">
        <f>IF(AND(OR(エントリー!$AZ45="○",エントリー!$AZ45="△"),エントリー!F45=""),"",IF(OR(エントリー!$AZ45="○",エントリー!$AZ45="△"),エントリー!F45,""))</f>
        <v/>
      </c>
      <c r="F40" t="str">
        <f>IF(AND(OR(エントリー!$AZ45="○",エントリー!$AZ45="△"),エントリー!G45=""),"",IF(OR(エントリー!$AZ45="○",エントリー!$AZ45="△"),エントリー!G45,""))</f>
        <v/>
      </c>
      <c r="G40" t="str">
        <f>IF(AND(OR(エントリー!$AZ45="○",エントリー!$AZ45="△"),エントリー!H45=""),"",IF(OR(エントリー!$AZ45="○",エントリー!$AZ45="△"),エントリー!H45,""))</f>
        <v/>
      </c>
      <c r="H40" t="str">
        <f>IF(AND(OR(エントリー!$AZ45="○",エントリー!$AZ45="△"),エントリー!I45=""),"",IF(OR(エントリー!$AZ45="○",エントリー!$AZ45="△"),エントリー!I45,""))</f>
        <v/>
      </c>
      <c r="I40" t="str">
        <f>IF(AND(OR(エントリー!$AZ45="○",エントリー!$AZ45="△"),エントリー!J45=""),"",IF(OR(エントリー!$AZ45="○",エントリー!$AZ45="△"),エントリー!J45,""))</f>
        <v/>
      </c>
      <c r="J40" t="str">
        <f>IF(AND(OR(エントリー!$AZ45="○",エントリー!$AZ45="△"),エントリー!K45=""),"",IF(OR(エントリー!$AZ45="○",エントリー!$AZ45="△"),エントリー!K45,""))</f>
        <v/>
      </c>
      <c r="K40" t="str">
        <f>IF(AND(OR(エントリー!$AZ45="○",エントリー!$AZ45="△"),エントリー!L45=""),"",IF(OR(エントリー!$AZ45="○",エントリー!$AZ45="△"),エントリー!L45,""))</f>
        <v/>
      </c>
      <c r="L40" s="70" t="str">
        <f>IF(AND(OR(エントリー!$AZ45="○",エントリー!$AZ45="△"),エントリー!M45=""),"",IF(OR(エントリー!$AZ45="○",エントリー!$AZ45="△"),エントリー!M45,""))</f>
        <v/>
      </c>
      <c r="M40" s="70" t="str">
        <f>IF(AND(OR(エントリー!$AZ45="○",エントリー!$AZ45="△"),エントリー!N45=""),"",IF(OR(エントリー!$AZ45="○",エントリー!$AZ45="△"),エントリー!N45,""))</f>
        <v/>
      </c>
      <c r="N40" s="70" t="str">
        <f>IF(AND(OR(エントリー!$AZ45="○",エントリー!$AZ45="△"),エントリー!O45=""),"",IF(OR(エントリー!$AZ45="○",エントリー!$AZ45="△"),エントリー!O45,""))</f>
        <v/>
      </c>
      <c r="O40" s="5" t="str">
        <f>IF(エントリー!P45="","",IF(エントリー!$AZ45="","",IF(AND(OR(エントリー!$AZ45="○",エントリー!$AZ45="△"),エントリー!AL45=""),エントリー!P45,エントリー!AL45)))</f>
        <v/>
      </c>
      <c r="P40" s="8" t="str">
        <f>IF(AND(OR(エントリー!$AZ45="○",エントリー!$AZ45="△"),エントリー!Q45=""),"",IF(OR(エントリー!$AZ45="○",エントリー!$AZ45="△"),エントリー!Q45,""))</f>
        <v/>
      </c>
      <c r="Q40" t="str">
        <f>IF(AND(OR(エントリー!$AZ45="○",エントリー!$AZ45="△"),エントリー!R45=""),"",IF(OR(エントリー!$AZ45="○",エントリー!$AZ45="△"),エントリー!R45,""))</f>
        <v/>
      </c>
      <c r="R40" s="69" t="str">
        <f>IF(AND(OR(エントリー!$AZ45="○",エントリー!$AZ45="△"),エントリー!S45=""),"",IF(OR(エントリー!$AZ45="○",エントリー!$AZ45="△"),エントリー!S45,""))</f>
        <v/>
      </c>
      <c r="S40" t="str">
        <f>IF(AND(OR(エントリー!$AZ45="○",エントリー!$AZ45="△"),エントリー!T45=""),"",IF(OR(エントリー!$AZ45="○",エントリー!$AZ45="△"),エントリー!T45,""))</f>
        <v/>
      </c>
      <c r="T40" t="str">
        <f>IF(AND(OR(エントリー!$AZ45="○",エントリー!$AZ45="△"),エントリー!U45=""),"",IF(OR(エントリー!$AZ45="○",エントリー!$AZ45="△"),エントリー!U45,""))</f>
        <v/>
      </c>
      <c r="U40" t="str">
        <f>IF(AND(OR(エントリー!$AZ45="○",エントリー!$AZ45="△"),エントリー!V45=""),"",IF(OR(エントリー!$AZ45="○",エントリー!$AZ45="△"),エントリー!V45,""))</f>
        <v/>
      </c>
      <c r="V40" t="str">
        <f>IF(AND(OR(エントリー!$AZ45="○",エントリー!$AZ45="△"),エントリー!W45=""),"",IF(OR(エントリー!$AZ45="○",エントリー!$AZ45="△"),エントリー!W45,""))</f>
        <v/>
      </c>
      <c r="W40" t="str">
        <f>IF(AND(OR(エントリー!$AZ45="○",エントリー!$AZ45="△"),エントリー!X45=""),"",IF(OR(エントリー!$AZ45="○",エントリー!$AZ45="△"),エントリー!X45,""))</f>
        <v/>
      </c>
      <c r="X40" t="str">
        <f>IF(AND(OR(エントリー!$AZ45="○",エントリー!$AZ45="△"),エントリー!Y45=""),"",IF(OR(エントリー!$AZ45="○",エントリー!$AZ45="△"),エントリー!Y45,""))</f>
        <v/>
      </c>
      <c r="Y40" t="str">
        <f>IF(AND(OR(エントリー!$AZ45="○",エントリー!$AZ45="△"),エントリー!Z45=""),"",IF(OR(エントリー!$AZ45="○",エントリー!$AZ45="△"),エントリー!Z45,""))</f>
        <v/>
      </c>
      <c r="Z40" t="str">
        <f>IF(AND(OR(エントリー!$AZ45="○",エントリー!$AZ45="△"),エントリー!AA45=""),"",IF(OR(エントリー!$AZ45="○",エントリー!$AZ45="△"),エントリー!AA45,""))</f>
        <v/>
      </c>
      <c r="AA40" t="str">
        <f>IF(AND(OR(エントリー!$AZ45="○",エントリー!$AZ45="△"),エントリー!AB45=""),"",IF(OR(エントリー!$AZ45="○",エントリー!$AZ45="△"),エントリー!AB45,""))</f>
        <v/>
      </c>
      <c r="AB40" t="str">
        <f>IF(AND(OR(エントリー!$AZ45="○",エントリー!$AZ45="△"),エントリー!AC45=""),"",IF(OR(エントリー!$AZ45="○",エントリー!$AZ45="△"),エントリー!AC45,""))</f>
        <v/>
      </c>
      <c r="AC40" t="str">
        <f>IF(AND(OR(エントリー!$AZ45="○",エントリー!$AZ45="△"),エントリー!$BA$3="通常"),エントリー!AP45,IF(AND(OR(エントリー!$AZ45="○",エントリー!$AZ45="△"),エントリー!$BA$3="国体"),エントリー!AO45,IF(AND(OR(エントリー!$AZ45="○",エントリー!$AZ45="△"),エントリー!$BA$3="OPEN"),エントリー!AQ45,IF(AND(OR(エントリー!$AZ45="○",エントリー!$AZ45="△"),エントリー!$BA$3="Jr"),エントリー!AR45,IF(AND(OR(エントリー!$AZ45="○",エントリー!$AZ45="△"),エントリー!$BA$3="MS"),エントリー!AS45,"")))))</f>
        <v/>
      </c>
      <c r="AD40" t="str">
        <f>IF(AND(OR(エントリー!$AZ45="○",エントリー!$AZ45="△"),エントリー!AE45=""),"",IF(OR(エントリー!$AZ45="○",エントリー!$AZ45="△"),エントリー!AE45,""))</f>
        <v/>
      </c>
      <c r="AE40" t="str">
        <f>IF(エントリー!AM45="","",IF(エントリー!$AZ45="","",IF(AND(OR(エントリー!$AZ45="○",エントリー!$AZ45="△"),エントリー!$BA$3="MS"),エントリー!AN45,エントリー!AM45)))</f>
        <v/>
      </c>
      <c r="AF40" t="str">
        <f t="shared" si="0"/>
        <v/>
      </c>
      <c r="AG40" t="str">
        <f>IF(AND(OR(エントリー!$AZ45="○",エントリー!$AZ45="△"),エントリー!AH45=""),"",IF(OR(エントリー!$AZ45="○",エントリー!$AZ45="△"),エントリー!AH45,""))</f>
        <v/>
      </c>
      <c r="AH40" s="71" t="str">
        <f>IF(AND(OR(エントリー!$AZ45="○",エントリー!$AZ45="△"),エントリー!AI45=""),"",IF(OR(エントリー!$AZ45="○",エントリー!$AZ45="△"),エントリー!AI45,""))</f>
        <v/>
      </c>
      <c r="AI40" t="str">
        <f>IF(AND(OR(エントリー!$AZ45="○",エントリー!$AZ45="△"),エントリー!AJ45=""),"",IF(OR(エントリー!$AZ45="○",エントリー!$AZ45="△"),エントリー!AJ45,""))</f>
        <v/>
      </c>
      <c r="AJ40" t="str">
        <f>IF(AND(OR(エントリー!$AZ45="○",エントリー!$AZ45="△"),エントリー!AK45=""),"",IF(OR(エントリー!$AZ45="○",エントリー!$AZ45="△"),エントリー!AK45,""))</f>
        <v/>
      </c>
      <c r="AK40" t="str">
        <f>IF(エントリー!AZ45="△","オープン参加","")</f>
        <v/>
      </c>
    </row>
    <row r="41" spans="1:37" x14ac:dyDescent="0.15">
      <c r="A41" s="67" t="str">
        <f>IF(AND(OR(エントリー!$AZ46="○",エントリー!$AZ46="△"),エントリー!B46=""),"",IF(OR(エントリー!$AZ46="○",エントリー!$AZ46="△"),エントリー!B46,""))</f>
        <v/>
      </c>
      <c r="B41" t="str">
        <f>IF(AND(OR(エントリー!$AZ46="○",エントリー!$AZ46="△"),エントリー!C46=""),"",IF(OR(エントリー!$AZ46="○",エントリー!$AZ46="△"),エントリー!C46,""))</f>
        <v/>
      </c>
      <c r="C41" t="str">
        <f>IF(AND(OR(エントリー!$AZ46="○",エントリー!$AZ46="△"),エントリー!D46=""),"",IF(OR(エントリー!$AZ46="○",エントリー!$AZ46="△"),エントリー!D46,""))</f>
        <v/>
      </c>
      <c r="D41" s="68" t="str">
        <f>IF(AND(OR(エントリー!$AZ46="○",エントリー!$AZ46="△"),エントリー!E46=""),"",IF(OR(エントリー!$AZ46="○",エントリー!$AZ46="△"),エントリー!E46,""))</f>
        <v/>
      </c>
      <c r="E41" t="str">
        <f>IF(AND(OR(エントリー!$AZ46="○",エントリー!$AZ46="△"),エントリー!F46=""),"",IF(OR(エントリー!$AZ46="○",エントリー!$AZ46="△"),エントリー!F46,""))</f>
        <v/>
      </c>
      <c r="F41" t="str">
        <f>IF(AND(OR(エントリー!$AZ46="○",エントリー!$AZ46="△"),エントリー!G46=""),"",IF(OR(エントリー!$AZ46="○",エントリー!$AZ46="△"),エントリー!G46,""))</f>
        <v/>
      </c>
      <c r="G41" t="str">
        <f>IF(AND(OR(エントリー!$AZ46="○",エントリー!$AZ46="△"),エントリー!H46=""),"",IF(OR(エントリー!$AZ46="○",エントリー!$AZ46="△"),エントリー!H46,""))</f>
        <v/>
      </c>
      <c r="H41" t="str">
        <f>IF(AND(OR(エントリー!$AZ46="○",エントリー!$AZ46="△"),エントリー!I46=""),"",IF(OR(エントリー!$AZ46="○",エントリー!$AZ46="△"),エントリー!I46,""))</f>
        <v/>
      </c>
      <c r="I41" t="str">
        <f>IF(AND(OR(エントリー!$AZ46="○",エントリー!$AZ46="△"),エントリー!J46=""),"",IF(OR(エントリー!$AZ46="○",エントリー!$AZ46="△"),エントリー!J46,""))</f>
        <v/>
      </c>
      <c r="J41" t="str">
        <f>IF(AND(OR(エントリー!$AZ46="○",エントリー!$AZ46="△"),エントリー!K46=""),"",IF(OR(エントリー!$AZ46="○",エントリー!$AZ46="△"),エントリー!K46,""))</f>
        <v/>
      </c>
      <c r="K41" t="str">
        <f>IF(AND(OR(エントリー!$AZ46="○",エントリー!$AZ46="△"),エントリー!L46=""),"",IF(OR(エントリー!$AZ46="○",エントリー!$AZ46="△"),エントリー!L46,""))</f>
        <v/>
      </c>
      <c r="L41" s="70" t="str">
        <f>IF(AND(OR(エントリー!$AZ46="○",エントリー!$AZ46="△"),エントリー!M46=""),"",IF(OR(エントリー!$AZ46="○",エントリー!$AZ46="△"),エントリー!M46,""))</f>
        <v/>
      </c>
      <c r="M41" s="70" t="str">
        <f>IF(AND(OR(エントリー!$AZ46="○",エントリー!$AZ46="△"),エントリー!N46=""),"",IF(OR(エントリー!$AZ46="○",エントリー!$AZ46="△"),エントリー!N46,""))</f>
        <v/>
      </c>
      <c r="N41" s="70" t="str">
        <f>IF(AND(OR(エントリー!$AZ46="○",エントリー!$AZ46="△"),エントリー!O46=""),"",IF(OR(エントリー!$AZ46="○",エントリー!$AZ46="△"),エントリー!O46,""))</f>
        <v/>
      </c>
      <c r="O41" s="5" t="str">
        <f>IF(エントリー!P46="","",IF(エントリー!$AZ46="","",IF(AND(OR(エントリー!$AZ46="○",エントリー!$AZ46="△"),エントリー!AL46=""),エントリー!P46,エントリー!AL46)))</f>
        <v/>
      </c>
      <c r="P41" s="8" t="str">
        <f>IF(AND(OR(エントリー!$AZ46="○",エントリー!$AZ46="△"),エントリー!Q46=""),"",IF(OR(エントリー!$AZ46="○",エントリー!$AZ46="△"),エントリー!Q46,""))</f>
        <v/>
      </c>
      <c r="Q41" t="str">
        <f>IF(AND(OR(エントリー!$AZ46="○",エントリー!$AZ46="△"),エントリー!R46=""),"",IF(OR(エントリー!$AZ46="○",エントリー!$AZ46="△"),エントリー!R46,""))</f>
        <v/>
      </c>
      <c r="R41" s="69" t="str">
        <f>IF(AND(OR(エントリー!$AZ46="○",エントリー!$AZ46="△"),エントリー!S46=""),"",IF(OR(エントリー!$AZ46="○",エントリー!$AZ46="△"),エントリー!S46,""))</f>
        <v/>
      </c>
      <c r="S41" t="str">
        <f>IF(AND(OR(エントリー!$AZ46="○",エントリー!$AZ46="△"),エントリー!T46=""),"",IF(OR(エントリー!$AZ46="○",エントリー!$AZ46="△"),エントリー!T46,""))</f>
        <v/>
      </c>
      <c r="T41" t="str">
        <f>IF(AND(OR(エントリー!$AZ46="○",エントリー!$AZ46="△"),エントリー!U46=""),"",IF(OR(エントリー!$AZ46="○",エントリー!$AZ46="△"),エントリー!U46,""))</f>
        <v/>
      </c>
      <c r="U41" t="str">
        <f>IF(AND(OR(エントリー!$AZ46="○",エントリー!$AZ46="△"),エントリー!V46=""),"",IF(OR(エントリー!$AZ46="○",エントリー!$AZ46="△"),エントリー!V46,""))</f>
        <v/>
      </c>
      <c r="V41" t="str">
        <f>IF(AND(OR(エントリー!$AZ46="○",エントリー!$AZ46="△"),エントリー!W46=""),"",IF(OR(エントリー!$AZ46="○",エントリー!$AZ46="△"),エントリー!W46,""))</f>
        <v/>
      </c>
      <c r="W41" t="str">
        <f>IF(AND(OR(エントリー!$AZ46="○",エントリー!$AZ46="△"),エントリー!X46=""),"",IF(OR(エントリー!$AZ46="○",エントリー!$AZ46="△"),エントリー!X46,""))</f>
        <v/>
      </c>
      <c r="X41" t="str">
        <f>IF(AND(OR(エントリー!$AZ46="○",エントリー!$AZ46="△"),エントリー!Y46=""),"",IF(OR(エントリー!$AZ46="○",エントリー!$AZ46="△"),エントリー!Y46,""))</f>
        <v/>
      </c>
      <c r="Y41" t="str">
        <f>IF(AND(OR(エントリー!$AZ46="○",エントリー!$AZ46="△"),エントリー!Z46=""),"",IF(OR(エントリー!$AZ46="○",エントリー!$AZ46="△"),エントリー!Z46,""))</f>
        <v/>
      </c>
      <c r="Z41" t="str">
        <f>IF(AND(OR(エントリー!$AZ46="○",エントリー!$AZ46="△"),エントリー!AA46=""),"",IF(OR(エントリー!$AZ46="○",エントリー!$AZ46="△"),エントリー!AA46,""))</f>
        <v/>
      </c>
      <c r="AA41" t="str">
        <f>IF(AND(OR(エントリー!$AZ46="○",エントリー!$AZ46="△"),エントリー!AB46=""),"",IF(OR(エントリー!$AZ46="○",エントリー!$AZ46="△"),エントリー!AB46,""))</f>
        <v/>
      </c>
      <c r="AB41" t="str">
        <f>IF(AND(OR(エントリー!$AZ46="○",エントリー!$AZ46="△"),エントリー!AC46=""),"",IF(OR(エントリー!$AZ46="○",エントリー!$AZ46="△"),エントリー!AC46,""))</f>
        <v/>
      </c>
      <c r="AC41" t="str">
        <f>IF(AND(OR(エントリー!$AZ46="○",エントリー!$AZ46="△"),エントリー!$BA$3="通常"),エントリー!AP46,IF(AND(OR(エントリー!$AZ46="○",エントリー!$AZ46="△"),エントリー!$BA$3="国体"),エントリー!AO46,IF(AND(OR(エントリー!$AZ46="○",エントリー!$AZ46="△"),エントリー!$BA$3="OPEN"),エントリー!AQ46,IF(AND(OR(エントリー!$AZ46="○",エントリー!$AZ46="△"),エントリー!$BA$3="Jr"),エントリー!AR46,IF(AND(OR(エントリー!$AZ46="○",エントリー!$AZ46="△"),エントリー!$BA$3="MS"),エントリー!AS46,"")))))</f>
        <v/>
      </c>
      <c r="AD41" t="str">
        <f>IF(AND(OR(エントリー!$AZ46="○",エントリー!$AZ46="△"),エントリー!AE46=""),"",IF(OR(エントリー!$AZ46="○",エントリー!$AZ46="△"),エントリー!AE46,""))</f>
        <v/>
      </c>
      <c r="AE41" t="str">
        <f>IF(エントリー!AM46="","",IF(エントリー!$AZ46="","",IF(AND(OR(エントリー!$AZ46="○",エントリー!$AZ46="△"),エントリー!$BA$3="MS"),エントリー!AN46,エントリー!AM46)))</f>
        <v/>
      </c>
      <c r="AF41" t="str">
        <f t="shared" si="0"/>
        <v/>
      </c>
      <c r="AG41" t="str">
        <f>IF(AND(OR(エントリー!$AZ46="○",エントリー!$AZ46="△"),エントリー!AH46=""),"",IF(OR(エントリー!$AZ46="○",エントリー!$AZ46="△"),エントリー!AH46,""))</f>
        <v/>
      </c>
      <c r="AH41" s="71" t="str">
        <f>IF(AND(OR(エントリー!$AZ46="○",エントリー!$AZ46="△"),エントリー!AI46=""),"",IF(OR(エントリー!$AZ46="○",エントリー!$AZ46="△"),エントリー!AI46,""))</f>
        <v/>
      </c>
      <c r="AI41" t="str">
        <f>IF(AND(OR(エントリー!$AZ46="○",エントリー!$AZ46="△"),エントリー!AJ46=""),"",IF(OR(エントリー!$AZ46="○",エントリー!$AZ46="△"),エントリー!AJ46,""))</f>
        <v/>
      </c>
      <c r="AJ41" t="str">
        <f>IF(AND(OR(エントリー!$AZ46="○",エントリー!$AZ46="△"),エントリー!AK46=""),"",IF(OR(エントリー!$AZ46="○",エントリー!$AZ46="△"),エントリー!AK46,""))</f>
        <v/>
      </c>
      <c r="AK41" t="str">
        <f>IF(エントリー!AZ46="△","オープン参加","")</f>
        <v/>
      </c>
    </row>
    <row r="42" spans="1:37" x14ac:dyDescent="0.15">
      <c r="A42" s="67" t="str">
        <f>IF(AND(OR(エントリー!$AZ47="○",エントリー!$AZ47="△"),エントリー!B47=""),"",IF(OR(エントリー!$AZ47="○",エントリー!$AZ47="△"),エントリー!B47,""))</f>
        <v/>
      </c>
      <c r="B42" t="str">
        <f>IF(AND(OR(エントリー!$AZ47="○",エントリー!$AZ47="△"),エントリー!C47=""),"",IF(OR(エントリー!$AZ47="○",エントリー!$AZ47="△"),エントリー!C47,""))</f>
        <v/>
      </c>
      <c r="C42" t="str">
        <f>IF(AND(OR(エントリー!$AZ47="○",エントリー!$AZ47="△"),エントリー!D47=""),"",IF(OR(エントリー!$AZ47="○",エントリー!$AZ47="△"),エントリー!D47,""))</f>
        <v/>
      </c>
      <c r="D42" s="68" t="str">
        <f>IF(AND(OR(エントリー!$AZ47="○",エントリー!$AZ47="△"),エントリー!E47=""),"",IF(OR(エントリー!$AZ47="○",エントリー!$AZ47="△"),エントリー!E47,""))</f>
        <v/>
      </c>
      <c r="E42" t="str">
        <f>IF(AND(OR(エントリー!$AZ47="○",エントリー!$AZ47="△"),エントリー!F47=""),"",IF(OR(エントリー!$AZ47="○",エントリー!$AZ47="△"),エントリー!F47,""))</f>
        <v/>
      </c>
      <c r="F42" t="str">
        <f>IF(AND(OR(エントリー!$AZ47="○",エントリー!$AZ47="△"),エントリー!G47=""),"",IF(OR(エントリー!$AZ47="○",エントリー!$AZ47="△"),エントリー!G47,""))</f>
        <v/>
      </c>
      <c r="G42" t="str">
        <f>IF(AND(OR(エントリー!$AZ47="○",エントリー!$AZ47="△"),エントリー!H47=""),"",IF(OR(エントリー!$AZ47="○",エントリー!$AZ47="△"),エントリー!H47,""))</f>
        <v/>
      </c>
      <c r="H42" t="str">
        <f>IF(AND(OR(エントリー!$AZ47="○",エントリー!$AZ47="△"),エントリー!I47=""),"",IF(OR(エントリー!$AZ47="○",エントリー!$AZ47="△"),エントリー!I47,""))</f>
        <v/>
      </c>
      <c r="I42" t="str">
        <f>IF(AND(OR(エントリー!$AZ47="○",エントリー!$AZ47="△"),エントリー!J47=""),"",IF(OR(エントリー!$AZ47="○",エントリー!$AZ47="△"),エントリー!J47,""))</f>
        <v/>
      </c>
      <c r="J42" t="str">
        <f>IF(AND(OR(エントリー!$AZ47="○",エントリー!$AZ47="△"),エントリー!K47=""),"",IF(OR(エントリー!$AZ47="○",エントリー!$AZ47="△"),エントリー!K47,""))</f>
        <v/>
      </c>
      <c r="K42" t="str">
        <f>IF(AND(OR(エントリー!$AZ47="○",エントリー!$AZ47="△"),エントリー!L47=""),"",IF(OR(エントリー!$AZ47="○",エントリー!$AZ47="△"),エントリー!L47,""))</f>
        <v/>
      </c>
      <c r="L42" s="70" t="str">
        <f>IF(AND(OR(エントリー!$AZ47="○",エントリー!$AZ47="△"),エントリー!M47=""),"",IF(OR(エントリー!$AZ47="○",エントリー!$AZ47="△"),エントリー!M47,""))</f>
        <v/>
      </c>
      <c r="M42" s="70" t="str">
        <f>IF(AND(OR(エントリー!$AZ47="○",エントリー!$AZ47="△"),エントリー!N47=""),"",IF(OR(エントリー!$AZ47="○",エントリー!$AZ47="△"),エントリー!N47,""))</f>
        <v/>
      </c>
      <c r="N42" s="70" t="str">
        <f>IF(AND(OR(エントリー!$AZ47="○",エントリー!$AZ47="△"),エントリー!O47=""),"",IF(OR(エントリー!$AZ47="○",エントリー!$AZ47="△"),エントリー!O47,""))</f>
        <v/>
      </c>
      <c r="O42" s="5" t="str">
        <f>IF(エントリー!P47="","",IF(エントリー!$AZ47="","",IF(AND(OR(エントリー!$AZ47="○",エントリー!$AZ47="△"),エントリー!AL47=""),エントリー!P47,エントリー!AL47)))</f>
        <v/>
      </c>
      <c r="P42" s="8" t="str">
        <f>IF(AND(OR(エントリー!$AZ47="○",エントリー!$AZ47="△"),エントリー!Q47=""),"",IF(OR(エントリー!$AZ47="○",エントリー!$AZ47="△"),エントリー!Q47,""))</f>
        <v/>
      </c>
      <c r="Q42" t="str">
        <f>IF(AND(OR(エントリー!$AZ47="○",エントリー!$AZ47="△"),エントリー!R47=""),"",IF(OR(エントリー!$AZ47="○",エントリー!$AZ47="△"),エントリー!R47,""))</f>
        <v/>
      </c>
      <c r="R42" s="69" t="str">
        <f>IF(AND(OR(エントリー!$AZ47="○",エントリー!$AZ47="△"),エントリー!S47=""),"",IF(OR(エントリー!$AZ47="○",エントリー!$AZ47="△"),エントリー!S47,""))</f>
        <v/>
      </c>
      <c r="S42" t="str">
        <f>IF(AND(OR(エントリー!$AZ47="○",エントリー!$AZ47="△"),エントリー!T47=""),"",IF(OR(エントリー!$AZ47="○",エントリー!$AZ47="△"),エントリー!T47,""))</f>
        <v/>
      </c>
      <c r="T42" t="str">
        <f>IF(AND(OR(エントリー!$AZ47="○",エントリー!$AZ47="△"),エントリー!U47=""),"",IF(OR(エントリー!$AZ47="○",エントリー!$AZ47="△"),エントリー!U47,""))</f>
        <v/>
      </c>
      <c r="U42" t="str">
        <f>IF(AND(OR(エントリー!$AZ47="○",エントリー!$AZ47="△"),エントリー!V47=""),"",IF(OR(エントリー!$AZ47="○",エントリー!$AZ47="△"),エントリー!V47,""))</f>
        <v/>
      </c>
      <c r="V42" t="str">
        <f>IF(AND(OR(エントリー!$AZ47="○",エントリー!$AZ47="△"),エントリー!W47=""),"",IF(OR(エントリー!$AZ47="○",エントリー!$AZ47="△"),エントリー!W47,""))</f>
        <v/>
      </c>
      <c r="W42" t="str">
        <f>IF(AND(OR(エントリー!$AZ47="○",エントリー!$AZ47="△"),エントリー!X47=""),"",IF(OR(エントリー!$AZ47="○",エントリー!$AZ47="△"),エントリー!X47,""))</f>
        <v/>
      </c>
      <c r="X42" t="str">
        <f>IF(AND(OR(エントリー!$AZ47="○",エントリー!$AZ47="△"),エントリー!Y47=""),"",IF(OR(エントリー!$AZ47="○",エントリー!$AZ47="△"),エントリー!Y47,""))</f>
        <v/>
      </c>
      <c r="Y42" t="str">
        <f>IF(AND(OR(エントリー!$AZ47="○",エントリー!$AZ47="△"),エントリー!Z47=""),"",IF(OR(エントリー!$AZ47="○",エントリー!$AZ47="△"),エントリー!Z47,""))</f>
        <v/>
      </c>
      <c r="Z42" t="str">
        <f>IF(AND(OR(エントリー!$AZ47="○",エントリー!$AZ47="△"),エントリー!AA47=""),"",IF(OR(エントリー!$AZ47="○",エントリー!$AZ47="△"),エントリー!AA47,""))</f>
        <v/>
      </c>
      <c r="AA42" t="str">
        <f>IF(AND(OR(エントリー!$AZ47="○",エントリー!$AZ47="△"),エントリー!AB47=""),"",IF(OR(エントリー!$AZ47="○",エントリー!$AZ47="△"),エントリー!AB47,""))</f>
        <v/>
      </c>
      <c r="AB42" t="str">
        <f>IF(AND(OR(エントリー!$AZ47="○",エントリー!$AZ47="△"),エントリー!AC47=""),"",IF(OR(エントリー!$AZ47="○",エントリー!$AZ47="△"),エントリー!AC47,""))</f>
        <v/>
      </c>
      <c r="AC42" t="str">
        <f>IF(AND(OR(エントリー!$AZ47="○",エントリー!$AZ47="△"),エントリー!$BA$3="通常"),エントリー!AP47,IF(AND(OR(エントリー!$AZ47="○",エントリー!$AZ47="△"),エントリー!$BA$3="国体"),エントリー!AO47,IF(AND(OR(エントリー!$AZ47="○",エントリー!$AZ47="△"),エントリー!$BA$3="OPEN"),エントリー!AQ47,IF(AND(OR(エントリー!$AZ47="○",エントリー!$AZ47="△"),エントリー!$BA$3="Jr"),エントリー!AR47,IF(AND(OR(エントリー!$AZ47="○",エントリー!$AZ47="△"),エントリー!$BA$3="MS"),エントリー!AS47,"")))))</f>
        <v/>
      </c>
      <c r="AD42" t="str">
        <f>IF(AND(OR(エントリー!$AZ47="○",エントリー!$AZ47="△"),エントリー!AE47=""),"",IF(OR(エントリー!$AZ47="○",エントリー!$AZ47="△"),エントリー!AE47,""))</f>
        <v/>
      </c>
      <c r="AE42" t="str">
        <f>IF(エントリー!AM47="","",IF(エントリー!$AZ47="","",IF(AND(OR(エントリー!$AZ47="○",エントリー!$AZ47="△"),エントリー!$BA$3="MS"),エントリー!AN47,エントリー!AM47)))</f>
        <v/>
      </c>
      <c r="AF42" t="str">
        <f t="shared" si="0"/>
        <v/>
      </c>
      <c r="AG42" t="str">
        <f>IF(AND(OR(エントリー!$AZ47="○",エントリー!$AZ47="△"),エントリー!AH47=""),"",IF(OR(エントリー!$AZ47="○",エントリー!$AZ47="△"),エントリー!AH47,""))</f>
        <v/>
      </c>
      <c r="AH42" s="71" t="str">
        <f>IF(AND(OR(エントリー!$AZ47="○",エントリー!$AZ47="△"),エントリー!AI47=""),"",IF(OR(エントリー!$AZ47="○",エントリー!$AZ47="△"),エントリー!AI47,""))</f>
        <v/>
      </c>
      <c r="AI42" t="str">
        <f>IF(AND(OR(エントリー!$AZ47="○",エントリー!$AZ47="△"),エントリー!AJ47=""),"",IF(OR(エントリー!$AZ47="○",エントリー!$AZ47="△"),エントリー!AJ47,""))</f>
        <v/>
      </c>
      <c r="AJ42" t="str">
        <f>IF(AND(OR(エントリー!$AZ47="○",エントリー!$AZ47="△"),エントリー!AK47=""),"",IF(OR(エントリー!$AZ47="○",エントリー!$AZ47="△"),エントリー!AK47,""))</f>
        <v/>
      </c>
      <c r="AK42" t="str">
        <f>IF(エントリー!AZ47="△","オープン参加","")</f>
        <v/>
      </c>
    </row>
    <row r="43" spans="1:37" x14ac:dyDescent="0.15">
      <c r="A43" s="67" t="str">
        <f>IF(AND(OR(エントリー!$AZ48="○",エントリー!$AZ48="△"),エントリー!B48=""),"",IF(OR(エントリー!$AZ48="○",エントリー!$AZ48="△"),エントリー!B48,""))</f>
        <v/>
      </c>
      <c r="B43" t="str">
        <f>IF(AND(OR(エントリー!$AZ48="○",エントリー!$AZ48="△"),エントリー!C48=""),"",IF(OR(エントリー!$AZ48="○",エントリー!$AZ48="△"),エントリー!C48,""))</f>
        <v/>
      </c>
      <c r="C43" t="str">
        <f>IF(AND(OR(エントリー!$AZ48="○",エントリー!$AZ48="△"),エントリー!D48=""),"",IF(OR(エントリー!$AZ48="○",エントリー!$AZ48="△"),エントリー!D48,""))</f>
        <v/>
      </c>
      <c r="D43" s="68" t="str">
        <f>IF(AND(OR(エントリー!$AZ48="○",エントリー!$AZ48="△"),エントリー!E48=""),"",IF(OR(エントリー!$AZ48="○",エントリー!$AZ48="△"),エントリー!E48,""))</f>
        <v/>
      </c>
      <c r="E43" t="str">
        <f>IF(AND(OR(エントリー!$AZ48="○",エントリー!$AZ48="△"),エントリー!F48=""),"",IF(OR(エントリー!$AZ48="○",エントリー!$AZ48="△"),エントリー!F48,""))</f>
        <v/>
      </c>
      <c r="F43" t="str">
        <f>IF(AND(OR(エントリー!$AZ48="○",エントリー!$AZ48="△"),エントリー!G48=""),"",IF(OR(エントリー!$AZ48="○",エントリー!$AZ48="△"),エントリー!G48,""))</f>
        <v/>
      </c>
      <c r="G43" t="str">
        <f>IF(AND(OR(エントリー!$AZ48="○",エントリー!$AZ48="△"),エントリー!H48=""),"",IF(OR(エントリー!$AZ48="○",エントリー!$AZ48="△"),エントリー!H48,""))</f>
        <v/>
      </c>
      <c r="H43" t="str">
        <f>IF(AND(OR(エントリー!$AZ48="○",エントリー!$AZ48="△"),エントリー!I48=""),"",IF(OR(エントリー!$AZ48="○",エントリー!$AZ48="△"),エントリー!I48,""))</f>
        <v/>
      </c>
      <c r="I43" t="str">
        <f>IF(AND(OR(エントリー!$AZ48="○",エントリー!$AZ48="△"),エントリー!J48=""),"",IF(OR(エントリー!$AZ48="○",エントリー!$AZ48="△"),エントリー!J48,""))</f>
        <v/>
      </c>
      <c r="J43" t="str">
        <f>IF(AND(OR(エントリー!$AZ48="○",エントリー!$AZ48="△"),エントリー!K48=""),"",IF(OR(エントリー!$AZ48="○",エントリー!$AZ48="△"),エントリー!K48,""))</f>
        <v/>
      </c>
      <c r="K43" t="str">
        <f>IF(AND(OR(エントリー!$AZ48="○",エントリー!$AZ48="△"),エントリー!L48=""),"",IF(OR(エントリー!$AZ48="○",エントリー!$AZ48="△"),エントリー!L48,""))</f>
        <v/>
      </c>
      <c r="L43" s="70" t="str">
        <f>IF(AND(OR(エントリー!$AZ48="○",エントリー!$AZ48="△"),エントリー!M48=""),"",IF(OR(エントリー!$AZ48="○",エントリー!$AZ48="△"),エントリー!M48,""))</f>
        <v/>
      </c>
      <c r="M43" s="70" t="str">
        <f>IF(AND(OR(エントリー!$AZ48="○",エントリー!$AZ48="△"),エントリー!N48=""),"",IF(OR(エントリー!$AZ48="○",エントリー!$AZ48="△"),エントリー!N48,""))</f>
        <v/>
      </c>
      <c r="N43" s="70" t="str">
        <f>IF(AND(OR(エントリー!$AZ48="○",エントリー!$AZ48="△"),エントリー!O48=""),"",IF(OR(エントリー!$AZ48="○",エントリー!$AZ48="△"),エントリー!O48,""))</f>
        <v/>
      </c>
      <c r="O43" s="5" t="str">
        <f>IF(エントリー!P48="","",IF(エントリー!$AZ48="","",IF(AND(OR(エントリー!$AZ48="○",エントリー!$AZ48="△"),エントリー!AL48=""),エントリー!P48,エントリー!AL48)))</f>
        <v/>
      </c>
      <c r="P43" s="8" t="str">
        <f>IF(AND(OR(エントリー!$AZ48="○",エントリー!$AZ48="△"),エントリー!Q48=""),"",IF(OR(エントリー!$AZ48="○",エントリー!$AZ48="△"),エントリー!Q48,""))</f>
        <v/>
      </c>
      <c r="Q43" t="str">
        <f>IF(AND(OR(エントリー!$AZ48="○",エントリー!$AZ48="△"),エントリー!R48=""),"",IF(OR(エントリー!$AZ48="○",エントリー!$AZ48="△"),エントリー!R48,""))</f>
        <v/>
      </c>
      <c r="R43" s="69" t="str">
        <f>IF(AND(OR(エントリー!$AZ48="○",エントリー!$AZ48="△"),エントリー!S48=""),"",IF(OR(エントリー!$AZ48="○",エントリー!$AZ48="△"),エントリー!S48,""))</f>
        <v/>
      </c>
      <c r="S43" t="str">
        <f>IF(AND(OR(エントリー!$AZ48="○",エントリー!$AZ48="△"),エントリー!T48=""),"",IF(OR(エントリー!$AZ48="○",エントリー!$AZ48="△"),エントリー!T48,""))</f>
        <v/>
      </c>
      <c r="T43" t="str">
        <f>IF(AND(OR(エントリー!$AZ48="○",エントリー!$AZ48="△"),エントリー!U48=""),"",IF(OR(エントリー!$AZ48="○",エントリー!$AZ48="△"),エントリー!U48,""))</f>
        <v/>
      </c>
      <c r="U43" t="str">
        <f>IF(AND(OR(エントリー!$AZ48="○",エントリー!$AZ48="△"),エントリー!V48=""),"",IF(OR(エントリー!$AZ48="○",エントリー!$AZ48="△"),エントリー!V48,""))</f>
        <v/>
      </c>
      <c r="V43" t="str">
        <f>IF(AND(OR(エントリー!$AZ48="○",エントリー!$AZ48="△"),エントリー!W48=""),"",IF(OR(エントリー!$AZ48="○",エントリー!$AZ48="△"),エントリー!W48,""))</f>
        <v/>
      </c>
      <c r="W43" t="str">
        <f>IF(AND(OR(エントリー!$AZ48="○",エントリー!$AZ48="△"),エントリー!X48=""),"",IF(OR(エントリー!$AZ48="○",エントリー!$AZ48="△"),エントリー!X48,""))</f>
        <v/>
      </c>
      <c r="X43" t="str">
        <f>IF(AND(OR(エントリー!$AZ48="○",エントリー!$AZ48="△"),エントリー!Y48=""),"",IF(OR(エントリー!$AZ48="○",エントリー!$AZ48="△"),エントリー!Y48,""))</f>
        <v/>
      </c>
      <c r="Y43" t="str">
        <f>IF(AND(OR(エントリー!$AZ48="○",エントリー!$AZ48="△"),エントリー!Z48=""),"",IF(OR(エントリー!$AZ48="○",エントリー!$AZ48="△"),エントリー!Z48,""))</f>
        <v/>
      </c>
      <c r="Z43" t="str">
        <f>IF(AND(OR(エントリー!$AZ48="○",エントリー!$AZ48="△"),エントリー!AA48=""),"",IF(OR(エントリー!$AZ48="○",エントリー!$AZ48="△"),エントリー!AA48,""))</f>
        <v/>
      </c>
      <c r="AA43" t="str">
        <f>IF(AND(OR(エントリー!$AZ48="○",エントリー!$AZ48="△"),エントリー!AB48=""),"",IF(OR(エントリー!$AZ48="○",エントリー!$AZ48="△"),エントリー!AB48,""))</f>
        <v/>
      </c>
      <c r="AB43" t="str">
        <f>IF(AND(OR(エントリー!$AZ48="○",エントリー!$AZ48="△"),エントリー!AC48=""),"",IF(OR(エントリー!$AZ48="○",エントリー!$AZ48="△"),エントリー!AC48,""))</f>
        <v/>
      </c>
      <c r="AC43" t="str">
        <f>IF(AND(OR(エントリー!$AZ48="○",エントリー!$AZ48="△"),エントリー!$BA$3="通常"),エントリー!AP48,IF(AND(OR(エントリー!$AZ48="○",エントリー!$AZ48="△"),エントリー!$BA$3="国体"),エントリー!AO48,IF(AND(OR(エントリー!$AZ48="○",エントリー!$AZ48="△"),エントリー!$BA$3="OPEN"),エントリー!AQ48,IF(AND(OR(エントリー!$AZ48="○",エントリー!$AZ48="△"),エントリー!$BA$3="Jr"),エントリー!AR48,IF(AND(OR(エントリー!$AZ48="○",エントリー!$AZ48="△"),エントリー!$BA$3="MS"),エントリー!AS48,"")))))</f>
        <v/>
      </c>
      <c r="AD43" t="str">
        <f>IF(AND(OR(エントリー!$AZ48="○",エントリー!$AZ48="△"),エントリー!AE48=""),"",IF(OR(エントリー!$AZ48="○",エントリー!$AZ48="△"),エントリー!AE48,""))</f>
        <v/>
      </c>
      <c r="AE43" t="str">
        <f>IF(エントリー!AM48="","",IF(エントリー!$AZ48="","",IF(AND(OR(エントリー!$AZ48="○",エントリー!$AZ48="△"),エントリー!$BA$3="MS"),エントリー!AN48,エントリー!AM48)))</f>
        <v/>
      </c>
      <c r="AF43" t="str">
        <f t="shared" si="0"/>
        <v/>
      </c>
      <c r="AG43" t="str">
        <f>IF(AND(OR(エントリー!$AZ48="○",エントリー!$AZ48="△"),エントリー!AH48=""),"",IF(OR(エントリー!$AZ48="○",エントリー!$AZ48="△"),エントリー!AH48,""))</f>
        <v/>
      </c>
      <c r="AH43" s="71" t="str">
        <f>IF(AND(OR(エントリー!$AZ48="○",エントリー!$AZ48="△"),エントリー!AI48=""),"",IF(OR(エントリー!$AZ48="○",エントリー!$AZ48="△"),エントリー!AI48,""))</f>
        <v/>
      </c>
      <c r="AI43" t="str">
        <f>IF(AND(OR(エントリー!$AZ48="○",エントリー!$AZ48="△"),エントリー!AJ48=""),"",IF(OR(エントリー!$AZ48="○",エントリー!$AZ48="△"),エントリー!AJ48,""))</f>
        <v/>
      </c>
      <c r="AJ43" t="str">
        <f>IF(AND(OR(エントリー!$AZ48="○",エントリー!$AZ48="△"),エントリー!AK48=""),"",IF(OR(エントリー!$AZ48="○",エントリー!$AZ48="△"),エントリー!AK48,""))</f>
        <v/>
      </c>
      <c r="AK43" t="str">
        <f>IF(エントリー!AZ48="△","オープン参加","")</f>
        <v/>
      </c>
    </row>
    <row r="44" spans="1:37" x14ac:dyDescent="0.15">
      <c r="A44" s="67" t="str">
        <f>IF(AND(OR(エントリー!$AZ49="○",エントリー!$AZ49="△"),エントリー!B49=""),"",IF(OR(エントリー!$AZ49="○",エントリー!$AZ49="△"),エントリー!B49,""))</f>
        <v/>
      </c>
      <c r="B44" t="str">
        <f>IF(AND(OR(エントリー!$AZ49="○",エントリー!$AZ49="△"),エントリー!C49=""),"",IF(OR(エントリー!$AZ49="○",エントリー!$AZ49="△"),エントリー!C49,""))</f>
        <v/>
      </c>
      <c r="C44" t="str">
        <f>IF(AND(OR(エントリー!$AZ49="○",エントリー!$AZ49="△"),エントリー!D49=""),"",IF(OR(エントリー!$AZ49="○",エントリー!$AZ49="△"),エントリー!D49,""))</f>
        <v/>
      </c>
      <c r="D44" s="68" t="str">
        <f>IF(AND(OR(エントリー!$AZ49="○",エントリー!$AZ49="△"),エントリー!E49=""),"",IF(OR(エントリー!$AZ49="○",エントリー!$AZ49="△"),エントリー!E49,""))</f>
        <v/>
      </c>
      <c r="E44" t="str">
        <f>IF(AND(OR(エントリー!$AZ49="○",エントリー!$AZ49="△"),エントリー!F49=""),"",IF(OR(エントリー!$AZ49="○",エントリー!$AZ49="△"),エントリー!F49,""))</f>
        <v/>
      </c>
      <c r="F44" t="str">
        <f>IF(AND(OR(エントリー!$AZ49="○",エントリー!$AZ49="△"),エントリー!G49=""),"",IF(OR(エントリー!$AZ49="○",エントリー!$AZ49="△"),エントリー!G49,""))</f>
        <v/>
      </c>
      <c r="G44" t="str">
        <f>IF(AND(OR(エントリー!$AZ49="○",エントリー!$AZ49="△"),エントリー!H49=""),"",IF(OR(エントリー!$AZ49="○",エントリー!$AZ49="△"),エントリー!H49,""))</f>
        <v/>
      </c>
      <c r="H44" t="str">
        <f>IF(AND(OR(エントリー!$AZ49="○",エントリー!$AZ49="△"),エントリー!I49=""),"",IF(OR(エントリー!$AZ49="○",エントリー!$AZ49="△"),エントリー!I49,""))</f>
        <v/>
      </c>
      <c r="I44" t="str">
        <f>IF(AND(OR(エントリー!$AZ49="○",エントリー!$AZ49="△"),エントリー!J49=""),"",IF(OR(エントリー!$AZ49="○",エントリー!$AZ49="△"),エントリー!J49,""))</f>
        <v/>
      </c>
      <c r="J44" t="str">
        <f>IF(AND(OR(エントリー!$AZ49="○",エントリー!$AZ49="△"),エントリー!K49=""),"",IF(OR(エントリー!$AZ49="○",エントリー!$AZ49="△"),エントリー!K49,""))</f>
        <v/>
      </c>
      <c r="K44" t="str">
        <f>IF(AND(OR(エントリー!$AZ49="○",エントリー!$AZ49="△"),エントリー!L49=""),"",IF(OR(エントリー!$AZ49="○",エントリー!$AZ49="△"),エントリー!L49,""))</f>
        <v/>
      </c>
      <c r="L44" s="70" t="str">
        <f>IF(AND(OR(エントリー!$AZ49="○",エントリー!$AZ49="△"),エントリー!M49=""),"",IF(OR(エントリー!$AZ49="○",エントリー!$AZ49="△"),エントリー!M49,""))</f>
        <v/>
      </c>
      <c r="M44" s="70" t="str">
        <f>IF(AND(OR(エントリー!$AZ49="○",エントリー!$AZ49="△"),エントリー!N49=""),"",IF(OR(エントリー!$AZ49="○",エントリー!$AZ49="△"),エントリー!N49,""))</f>
        <v/>
      </c>
      <c r="N44" s="70" t="str">
        <f>IF(AND(OR(エントリー!$AZ49="○",エントリー!$AZ49="△"),エントリー!O49=""),"",IF(OR(エントリー!$AZ49="○",エントリー!$AZ49="△"),エントリー!O49,""))</f>
        <v/>
      </c>
      <c r="O44" s="5" t="str">
        <f>IF(エントリー!P49="","",IF(エントリー!$AZ49="","",IF(AND(OR(エントリー!$AZ49="○",エントリー!$AZ49="△"),エントリー!AL49=""),エントリー!P49,エントリー!AL49)))</f>
        <v/>
      </c>
      <c r="P44" s="8" t="str">
        <f>IF(AND(OR(エントリー!$AZ49="○",エントリー!$AZ49="△"),エントリー!Q49=""),"",IF(OR(エントリー!$AZ49="○",エントリー!$AZ49="△"),エントリー!Q49,""))</f>
        <v/>
      </c>
      <c r="Q44" t="str">
        <f>IF(AND(OR(エントリー!$AZ49="○",エントリー!$AZ49="△"),エントリー!R49=""),"",IF(OR(エントリー!$AZ49="○",エントリー!$AZ49="△"),エントリー!R49,""))</f>
        <v/>
      </c>
      <c r="R44" s="69" t="str">
        <f>IF(AND(OR(エントリー!$AZ49="○",エントリー!$AZ49="△"),エントリー!S49=""),"",IF(OR(エントリー!$AZ49="○",エントリー!$AZ49="△"),エントリー!S49,""))</f>
        <v/>
      </c>
      <c r="S44" t="str">
        <f>IF(AND(OR(エントリー!$AZ49="○",エントリー!$AZ49="△"),エントリー!T49=""),"",IF(OR(エントリー!$AZ49="○",エントリー!$AZ49="△"),エントリー!T49,""))</f>
        <v/>
      </c>
      <c r="T44" t="str">
        <f>IF(AND(OR(エントリー!$AZ49="○",エントリー!$AZ49="△"),エントリー!U49=""),"",IF(OR(エントリー!$AZ49="○",エントリー!$AZ49="△"),エントリー!U49,""))</f>
        <v/>
      </c>
      <c r="U44" t="str">
        <f>IF(AND(OR(エントリー!$AZ49="○",エントリー!$AZ49="△"),エントリー!V49=""),"",IF(OR(エントリー!$AZ49="○",エントリー!$AZ49="△"),エントリー!V49,""))</f>
        <v/>
      </c>
      <c r="V44" t="str">
        <f>IF(AND(OR(エントリー!$AZ49="○",エントリー!$AZ49="△"),エントリー!W49=""),"",IF(OR(エントリー!$AZ49="○",エントリー!$AZ49="△"),エントリー!W49,""))</f>
        <v/>
      </c>
      <c r="W44" t="str">
        <f>IF(AND(OR(エントリー!$AZ49="○",エントリー!$AZ49="△"),エントリー!X49=""),"",IF(OR(エントリー!$AZ49="○",エントリー!$AZ49="△"),エントリー!X49,""))</f>
        <v/>
      </c>
      <c r="X44" t="str">
        <f>IF(AND(OR(エントリー!$AZ49="○",エントリー!$AZ49="△"),エントリー!Y49=""),"",IF(OR(エントリー!$AZ49="○",エントリー!$AZ49="△"),エントリー!Y49,""))</f>
        <v/>
      </c>
      <c r="Y44" t="str">
        <f>IF(AND(OR(エントリー!$AZ49="○",エントリー!$AZ49="△"),エントリー!Z49=""),"",IF(OR(エントリー!$AZ49="○",エントリー!$AZ49="△"),エントリー!Z49,""))</f>
        <v/>
      </c>
      <c r="Z44" t="str">
        <f>IF(AND(OR(エントリー!$AZ49="○",エントリー!$AZ49="△"),エントリー!AA49=""),"",IF(OR(エントリー!$AZ49="○",エントリー!$AZ49="△"),エントリー!AA49,""))</f>
        <v/>
      </c>
      <c r="AA44" t="str">
        <f>IF(AND(OR(エントリー!$AZ49="○",エントリー!$AZ49="△"),エントリー!AB49=""),"",IF(OR(エントリー!$AZ49="○",エントリー!$AZ49="△"),エントリー!AB49,""))</f>
        <v/>
      </c>
      <c r="AB44" t="str">
        <f>IF(AND(OR(エントリー!$AZ49="○",エントリー!$AZ49="△"),エントリー!AC49=""),"",IF(OR(エントリー!$AZ49="○",エントリー!$AZ49="△"),エントリー!AC49,""))</f>
        <v/>
      </c>
      <c r="AC44" t="str">
        <f>IF(AND(OR(エントリー!$AZ49="○",エントリー!$AZ49="△"),エントリー!$BA$3="通常"),エントリー!AP49,IF(AND(OR(エントリー!$AZ49="○",エントリー!$AZ49="△"),エントリー!$BA$3="国体"),エントリー!AO49,IF(AND(OR(エントリー!$AZ49="○",エントリー!$AZ49="△"),エントリー!$BA$3="OPEN"),エントリー!AQ49,IF(AND(OR(エントリー!$AZ49="○",エントリー!$AZ49="△"),エントリー!$BA$3="Jr"),エントリー!AR49,IF(AND(OR(エントリー!$AZ49="○",エントリー!$AZ49="△"),エントリー!$BA$3="MS"),エントリー!AS49,"")))))</f>
        <v/>
      </c>
      <c r="AD44" t="str">
        <f>IF(AND(OR(エントリー!$AZ49="○",エントリー!$AZ49="△"),エントリー!AE49=""),"",IF(OR(エントリー!$AZ49="○",エントリー!$AZ49="△"),エントリー!AE49,""))</f>
        <v/>
      </c>
      <c r="AE44" t="str">
        <f>IF(エントリー!AM49="","",IF(エントリー!$AZ49="","",IF(AND(OR(エントリー!$AZ49="○",エントリー!$AZ49="△"),エントリー!$BA$3="MS"),エントリー!AN49,エントリー!AM49)))</f>
        <v/>
      </c>
      <c r="AF44" t="str">
        <f t="shared" si="0"/>
        <v/>
      </c>
      <c r="AG44" t="str">
        <f>IF(AND(OR(エントリー!$AZ49="○",エントリー!$AZ49="△"),エントリー!AH49=""),"",IF(OR(エントリー!$AZ49="○",エントリー!$AZ49="△"),エントリー!AH49,""))</f>
        <v/>
      </c>
      <c r="AH44" s="71" t="str">
        <f>IF(AND(OR(エントリー!$AZ49="○",エントリー!$AZ49="△"),エントリー!AI49=""),"",IF(OR(エントリー!$AZ49="○",エントリー!$AZ49="△"),エントリー!AI49,""))</f>
        <v/>
      </c>
      <c r="AI44" t="str">
        <f>IF(AND(OR(エントリー!$AZ49="○",エントリー!$AZ49="△"),エントリー!AJ49=""),"",IF(OR(エントリー!$AZ49="○",エントリー!$AZ49="△"),エントリー!AJ49,""))</f>
        <v/>
      </c>
      <c r="AJ44" t="str">
        <f>IF(AND(OR(エントリー!$AZ49="○",エントリー!$AZ49="△"),エントリー!AK49=""),"",IF(OR(エントリー!$AZ49="○",エントリー!$AZ49="△"),エントリー!AK49,""))</f>
        <v/>
      </c>
      <c r="AK44" t="str">
        <f>IF(エントリー!AZ49="△","オープン参加","")</f>
        <v/>
      </c>
    </row>
    <row r="45" spans="1:37" x14ac:dyDescent="0.15">
      <c r="A45" s="67" t="str">
        <f>IF(AND(OR(エントリー!$AZ50="○",エントリー!$AZ50="△"),エントリー!B50=""),"",IF(OR(エントリー!$AZ50="○",エントリー!$AZ50="△"),エントリー!B50,""))</f>
        <v/>
      </c>
      <c r="B45" t="str">
        <f>IF(AND(OR(エントリー!$AZ50="○",エントリー!$AZ50="△"),エントリー!C50=""),"",IF(OR(エントリー!$AZ50="○",エントリー!$AZ50="△"),エントリー!C50,""))</f>
        <v/>
      </c>
      <c r="C45" t="str">
        <f>IF(AND(OR(エントリー!$AZ50="○",エントリー!$AZ50="△"),エントリー!D50=""),"",IF(OR(エントリー!$AZ50="○",エントリー!$AZ50="△"),エントリー!D50,""))</f>
        <v/>
      </c>
      <c r="D45" s="68" t="str">
        <f>IF(AND(OR(エントリー!$AZ50="○",エントリー!$AZ50="△"),エントリー!E50=""),"",IF(OR(エントリー!$AZ50="○",エントリー!$AZ50="△"),エントリー!E50,""))</f>
        <v/>
      </c>
      <c r="E45" t="str">
        <f>IF(AND(OR(エントリー!$AZ50="○",エントリー!$AZ50="△"),エントリー!F50=""),"",IF(OR(エントリー!$AZ50="○",エントリー!$AZ50="△"),エントリー!F50,""))</f>
        <v/>
      </c>
      <c r="F45" t="str">
        <f>IF(AND(OR(エントリー!$AZ50="○",エントリー!$AZ50="△"),エントリー!G50=""),"",IF(OR(エントリー!$AZ50="○",エントリー!$AZ50="△"),エントリー!G50,""))</f>
        <v/>
      </c>
      <c r="G45" t="str">
        <f>IF(AND(OR(エントリー!$AZ50="○",エントリー!$AZ50="△"),エントリー!H50=""),"",IF(OR(エントリー!$AZ50="○",エントリー!$AZ50="△"),エントリー!H50,""))</f>
        <v/>
      </c>
      <c r="H45" t="str">
        <f>IF(AND(OR(エントリー!$AZ50="○",エントリー!$AZ50="△"),エントリー!I50=""),"",IF(OR(エントリー!$AZ50="○",エントリー!$AZ50="△"),エントリー!I50,""))</f>
        <v/>
      </c>
      <c r="I45" t="str">
        <f>IF(AND(OR(エントリー!$AZ50="○",エントリー!$AZ50="△"),エントリー!J50=""),"",IF(OR(エントリー!$AZ50="○",エントリー!$AZ50="△"),エントリー!J50,""))</f>
        <v/>
      </c>
      <c r="J45" t="str">
        <f>IF(AND(OR(エントリー!$AZ50="○",エントリー!$AZ50="△"),エントリー!K50=""),"",IF(OR(エントリー!$AZ50="○",エントリー!$AZ50="△"),エントリー!K50,""))</f>
        <v/>
      </c>
      <c r="K45" t="str">
        <f>IF(AND(OR(エントリー!$AZ50="○",エントリー!$AZ50="△"),エントリー!L50=""),"",IF(OR(エントリー!$AZ50="○",エントリー!$AZ50="△"),エントリー!L50,""))</f>
        <v/>
      </c>
      <c r="L45" s="70" t="str">
        <f>IF(AND(OR(エントリー!$AZ50="○",エントリー!$AZ50="△"),エントリー!M50=""),"",IF(OR(エントリー!$AZ50="○",エントリー!$AZ50="△"),エントリー!M50,""))</f>
        <v/>
      </c>
      <c r="M45" s="70" t="str">
        <f>IF(AND(OR(エントリー!$AZ50="○",エントリー!$AZ50="△"),エントリー!N50=""),"",IF(OR(エントリー!$AZ50="○",エントリー!$AZ50="△"),エントリー!N50,""))</f>
        <v/>
      </c>
      <c r="N45" s="70" t="str">
        <f>IF(AND(OR(エントリー!$AZ50="○",エントリー!$AZ50="△"),エントリー!O50=""),"",IF(OR(エントリー!$AZ50="○",エントリー!$AZ50="△"),エントリー!O50,""))</f>
        <v/>
      </c>
      <c r="O45" s="5" t="str">
        <f>IF(エントリー!P50="","",IF(エントリー!$AZ50="","",IF(AND(OR(エントリー!$AZ50="○",エントリー!$AZ50="△"),エントリー!AL50=""),エントリー!P50,エントリー!AL50)))</f>
        <v/>
      </c>
      <c r="P45" s="8" t="str">
        <f>IF(AND(OR(エントリー!$AZ50="○",エントリー!$AZ50="△"),エントリー!Q50=""),"",IF(OR(エントリー!$AZ50="○",エントリー!$AZ50="△"),エントリー!Q50,""))</f>
        <v/>
      </c>
      <c r="Q45" t="str">
        <f>IF(AND(OR(エントリー!$AZ50="○",エントリー!$AZ50="△"),エントリー!R50=""),"",IF(OR(エントリー!$AZ50="○",エントリー!$AZ50="△"),エントリー!R50,""))</f>
        <v/>
      </c>
      <c r="R45" s="69" t="str">
        <f>IF(AND(OR(エントリー!$AZ50="○",エントリー!$AZ50="△"),エントリー!S50=""),"",IF(OR(エントリー!$AZ50="○",エントリー!$AZ50="△"),エントリー!S50,""))</f>
        <v/>
      </c>
      <c r="S45" t="str">
        <f>IF(AND(OR(エントリー!$AZ50="○",エントリー!$AZ50="△"),エントリー!T50=""),"",IF(OR(エントリー!$AZ50="○",エントリー!$AZ50="△"),エントリー!T50,""))</f>
        <v/>
      </c>
      <c r="T45" t="str">
        <f>IF(AND(OR(エントリー!$AZ50="○",エントリー!$AZ50="△"),エントリー!U50=""),"",IF(OR(エントリー!$AZ50="○",エントリー!$AZ50="△"),エントリー!U50,""))</f>
        <v/>
      </c>
      <c r="U45" t="str">
        <f>IF(AND(OR(エントリー!$AZ50="○",エントリー!$AZ50="△"),エントリー!V50=""),"",IF(OR(エントリー!$AZ50="○",エントリー!$AZ50="△"),エントリー!V50,""))</f>
        <v/>
      </c>
      <c r="V45" t="str">
        <f>IF(AND(OR(エントリー!$AZ50="○",エントリー!$AZ50="△"),エントリー!W50=""),"",IF(OR(エントリー!$AZ50="○",エントリー!$AZ50="△"),エントリー!W50,""))</f>
        <v/>
      </c>
      <c r="W45" t="str">
        <f>IF(AND(OR(エントリー!$AZ50="○",エントリー!$AZ50="△"),エントリー!X50=""),"",IF(OR(エントリー!$AZ50="○",エントリー!$AZ50="△"),エントリー!X50,""))</f>
        <v/>
      </c>
      <c r="X45" t="str">
        <f>IF(AND(OR(エントリー!$AZ50="○",エントリー!$AZ50="△"),エントリー!Y50=""),"",IF(OR(エントリー!$AZ50="○",エントリー!$AZ50="△"),エントリー!Y50,""))</f>
        <v/>
      </c>
      <c r="Y45" t="str">
        <f>IF(AND(OR(エントリー!$AZ50="○",エントリー!$AZ50="△"),エントリー!Z50=""),"",IF(OR(エントリー!$AZ50="○",エントリー!$AZ50="△"),エントリー!Z50,""))</f>
        <v/>
      </c>
      <c r="Z45" t="str">
        <f>IF(AND(OR(エントリー!$AZ50="○",エントリー!$AZ50="△"),エントリー!AA50=""),"",IF(OR(エントリー!$AZ50="○",エントリー!$AZ50="△"),エントリー!AA50,""))</f>
        <v/>
      </c>
      <c r="AA45" t="str">
        <f>IF(AND(OR(エントリー!$AZ50="○",エントリー!$AZ50="△"),エントリー!AB50=""),"",IF(OR(エントリー!$AZ50="○",エントリー!$AZ50="△"),エントリー!AB50,""))</f>
        <v/>
      </c>
      <c r="AB45" t="str">
        <f>IF(AND(OR(エントリー!$AZ50="○",エントリー!$AZ50="△"),エントリー!AC50=""),"",IF(OR(エントリー!$AZ50="○",エントリー!$AZ50="△"),エントリー!AC50,""))</f>
        <v/>
      </c>
      <c r="AC45" t="str">
        <f>IF(AND(OR(エントリー!$AZ50="○",エントリー!$AZ50="△"),エントリー!$BA$3="通常"),エントリー!AP50,IF(AND(OR(エントリー!$AZ50="○",エントリー!$AZ50="△"),エントリー!$BA$3="国体"),エントリー!AO50,IF(AND(OR(エントリー!$AZ50="○",エントリー!$AZ50="△"),エントリー!$BA$3="OPEN"),エントリー!AQ50,IF(AND(OR(エントリー!$AZ50="○",エントリー!$AZ50="△"),エントリー!$BA$3="Jr"),エントリー!AR50,IF(AND(OR(エントリー!$AZ50="○",エントリー!$AZ50="△"),エントリー!$BA$3="MS"),エントリー!AS50,"")))))</f>
        <v/>
      </c>
      <c r="AD45" t="str">
        <f>IF(AND(OR(エントリー!$AZ50="○",エントリー!$AZ50="△"),エントリー!AE50=""),"",IF(OR(エントリー!$AZ50="○",エントリー!$AZ50="△"),エントリー!AE50,""))</f>
        <v/>
      </c>
      <c r="AE45" t="str">
        <f>IF(エントリー!AM50="","",IF(エントリー!$AZ50="","",IF(AND(OR(エントリー!$AZ50="○",エントリー!$AZ50="△"),エントリー!$BA$3="MS"),エントリー!AN50,エントリー!AM50)))</f>
        <v/>
      </c>
      <c r="AF45" t="str">
        <f t="shared" si="0"/>
        <v/>
      </c>
      <c r="AG45" t="str">
        <f>IF(AND(OR(エントリー!$AZ50="○",エントリー!$AZ50="△"),エントリー!AH50=""),"",IF(OR(エントリー!$AZ50="○",エントリー!$AZ50="△"),エントリー!AH50,""))</f>
        <v/>
      </c>
      <c r="AH45" s="71" t="str">
        <f>IF(AND(OR(エントリー!$AZ50="○",エントリー!$AZ50="△"),エントリー!AI50=""),"",IF(OR(エントリー!$AZ50="○",エントリー!$AZ50="△"),エントリー!AI50,""))</f>
        <v/>
      </c>
      <c r="AI45" t="str">
        <f>IF(AND(OR(エントリー!$AZ50="○",エントリー!$AZ50="△"),エントリー!AJ50=""),"",IF(OR(エントリー!$AZ50="○",エントリー!$AZ50="△"),エントリー!AJ50,""))</f>
        <v/>
      </c>
      <c r="AJ45" t="str">
        <f>IF(AND(OR(エントリー!$AZ50="○",エントリー!$AZ50="△"),エントリー!AK50=""),"",IF(OR(エントリー!$AZ50="○",エントリー!$AZ50="△"),エントリー!AK50,""))</f>
        <v/>
      </c>
      <c r="AK45" t="str">
        <f>IF(エントリー!AZ50="△","オープン参加","")</f>
        <v/>
      </c>
    </row>
    <row r="46" spans="1:37" x14ac:dyDescent="0.15">
      <c r="A46" s="67" t="str">
        <f>IF(AND(OR(エントリー!$AZ51="○",エントリー!$AZ51="△"),エントリー!B51=""),"",IF(OR(エントリー!$AZ51="○",エントリー!$AZ51="△"),エントリー!B51,""))</f>
        <v/>
      </c>
      <c r="B46" t="str">
        <f>IF(AND(OR(エントリー!$AZ51="○",エントリー!$AZ51="△"),エントリー!C51=""),"",IF(OR(エントリー!$AZ51="○",エントリー!$AZ51="△"),エントリー!C51,""))</f>
        <v/>
      </c>
      <c r="C46" t="str">
        <f>IF(AND(OR(エントリー!$AZ51="○",エントリー!$AZ51="△"),エントリー!D51=""),"",IF(OR(エントリー!$AZ51="○",エントリー!$AZ51="△"),エントリー!D51,""))</f>
        <v/>
      </c>
      <c r="D46" s="68" t="str">
        <f>IF(AND(OR(エントリー!$AZ51="○",エントリー!$AZ51="△"),エントリー!E51=""),"",IF(OR(エントリー!$AZ51="○",エントリー!$AZ51="△"),エントリー!E51,""))</f>
        <v/>
      </c>
      <c r="E46" t="str">
        <f>IF(AND(OR(エントリー!$AZ51="○",エントリー!$AZ51="△"),エントリー!F51=""),"",IF(OR(エントリー!$AZ51="○",エントリー!$AZ51="△"),エントリー!F51,""))</f>
        <v/>
      </c>
      <c r="F46" t="str">
        <f>IF(AND(OR(エントリー!$AZ51="○",エントリー!$AZ51="△"),エントリー!G51=""),"",IF(OR(エントリー!$AZ51="○",エントリー!$AZ51="△"),エントリー!G51,""))</f>
        <v/>
      </c>
      <c r="G46" t="str">
        <f>IF(AND(OR(エントリー!$AZ51="○",エントリー!$AZ51="△"),エントリー!H51=""),"",IF(OR(エントリー!$AZ51="○",エントリー!$AZ51="△"),エントリー!H51,""))</f>
        <v/>
      </c>
      <c r="H46" t="str">
        <f>IF(AND(OR(エントリー!$AZ51="○",エントリー!$AZ51="△"),エントリー!I51=""),"",IF(OR(エントリー!$AZ51="○",エントリー!$AZ51="△"),エントリー!I51,""))</f>
        <v/>
      </c>
      <c r="I46" t="str">
        <f>IF(AND(OR(エントリー!$AZ51="○",エントリー!$AZ51="△"),エントリー!J51=""),"",IF(OR(エントリー!$AZ51="○",エントリー!$AZ51="△"),エントリー!J51,""))</f>
        <v/>
      </c>
      <c r="J46" t="str">
        <f>IF(AND(OR(エントリー!$AZ51="○",エントリー!$AZ51="△"),エントリー!K51=""),"",IF(OR(エントリー!$AZ51="○",エントリー!$AZ51="△"),エントリー!K51,""))</f>
        <v/>
      </c>
      <c r="K46" t="str">
        <f>IF(AND(OR(エントリー!$AZ51="○",エントリー!$AZ51="△"),エントリー!L51=""),"",IF(OR(エントリー!$AZ51="○",エントリー!$AZ51="△"),エントリー!L51,""))</f>
        <v/>
      </c>
      <c r="L46" s="70" t="str">
        <f>IF(AND(OR(エントリー!$AZ51="○",エントリー!$AZ51="△"),エントリー!M51=""),"",IF(OR(エントリー!$AZ51="○",エントリー!$AZ51="△"),エントリー!M51,""))</f>
        <v/>
      </c>
      <c r="M46" s="70" t="str">
        <f>IF(AND(OR(エントリー!$AZ51="○",エントリー!$AZ51="△"),エントリー!N51=""),"",IF(OR(エントリー!$AZ51="○",エントリー!$AZ51="△"),エントリー!N51,""))</f>
        <v/>
      </c>
      <c r="N46" s="70" t="str">
        <f>IF(AND(OR(エントリー!$AZ51="○",エントリー!$AZ51="△"),エントリー!O51=""),"",IF(OR(エントリー!$AZ51="○",エントリー!$AZ51="△"),エントリー!O51,""))</f>
        <v/>
      </c>
      <c r="O46" s="5" t="str">
        <f>IF(エントリー!P51="","",IF(エントリー!$AZ51="","",IF(AND(OR(エントリー!$AZ51="○",エントリー!$AZ51="△"),エントリー!AL51=""),エントリー!P51,エントリー!AL51)))</f>
        <v/>
      </c>
      <c r="P46" s="8" t="str">
        <f>IF(AND(OR(エントリー!$AZ51="○",エントリー!$AZ51="△"),エントリー!Q51=""),"",IF(OR(エントリー!$AZ51="○",エントリー!$AZ51="△"),エントリー!Q51,""))</f>
        <v/>
      </c>
      <c r="Q46" t="str">
        <f>IF(AND(OR(エントリー!$AZ51="○",エントリー!$AZ51="△"),エントリー!R51=""),"",IF(OR(エントリー!$AZ51="○",エントリー!$AZ51="△"),エントリー!R51,""))</f>
        <v/>
      </c>
      <c r="R46" s="69" t="str">
        <f>IF(AND(OR(エントリー!$AZ51="○",エントリー!$AZ51="△"),エントリー!S51=""),"",IF(OR(エントリー!$AZ51="○",エントリー!$AZ51="△"),エントリー!S51,""))</f>
        <v/>
      </c>
      <c r="S46" t="str">
        <f>IF(AND(OR(エントリー!$AZ51="○",エントリー!$AZ51="△"),エントリー!T51=""),"",IF(OR(エントリー!$AZ51="○",エントリー!$AZ51="△"),エントリー!T51,""))</f>
        <v/>
      </c>
      <c r="T46" t="str">
        <f>IF(AND(OR(エントリー!$AZ51="○",エントリー!$AZ51="△"),エントリー!U51=""),"",IF(OR(エントリー!$AZ51="○",エントリー!$AZ51="△"),エントリー!U51,""))</f>
        <v/>
      </c>
      <c r="U46" t="str">
        <f>IF(AND(OR(エントリー!$AZ51="○",エントリー!$AZ51="△"),エントリー!V51=""),"",IF(OR(エントリー!$AZ51="○",エントリー!$AZ51="△"),エントリー!V51,""))</f>
        <v/>
      </c>
      <c r="V46" t="str">
        <f>IF(AND(OR(エントリー!$AZ51="○",エントリー!$AZ51="△"),エントリー!W51=""),"",IF(OR(エントリー!$AZ51="○",エントリー!$AZ51="△"),エントリー!W51,""))</f>
        <v/>
      </c>
      <c r="W46" t="str">
        <f>IF(AND(OR(エントリー!$AZ51="○",エントリー!$AZ51="△"),エントリー!X51=""),"",IF(OR(エントリー!$AZ51="○",エントリー!$AZ51="△"),エントリー!X51,""))</f>
        <v/>
      </c>
      <c r="X46" t="str">
        <f>IF(AND(OR(エントリー!$AZ51="○",エントリー!$AZ51="△"),エントリー!Y51=""),"",IF(OR(エントリー!$AZ51="○",エントリー!$AZ51="△"),エントリー!Y51,""))</f>
        <v/>
      </c>
      <c r="Y46" t="str">
        <f>IF(AND(OR(エントリー!$AZ51="○",エントリー!$AZ51="△"),エントリー!Z51=""),"",IF(OR(エントリー!$AZ51="○",エントリー!$AZ51="△"),エントリー!Z51,""))</f>
        <v/>
      </c>
      <c r="Z46" t="str">
        <f>IF(AND(OR(エントリー!$AZ51="○",エントリー!$AZ51="△"),エントリー!AA51=""),"",IF(OR(エントリー!$AZ51="○",エントリー!$AZ51="△"),エントリー!AA51,""))</f>
        <v/>
      </c>
      <c r="AA46" t="str">
        <f>IF(AND(OR(エントリー!$AZ51="○",エントリー!$AZ51="△"),エントリー!AB51=""),"",IF(OR(エントリー!$AZ51="○",エントリー!$AZ51="△"),エントリー!AB51,""))</f>
        <v/>
      </c>
      <c r="AB46" t="str">
        <f>IF(AND(OR(エントリー!$AZ51="○",エントリー!$AZ51="△"),エントリー!AC51=""),"",IF(OR(エントリー!$AZ51="○",エントリー!$AZ51="△"),エントリー!AC51,""))</f>
        <v/>
      </c>
      <c r="AC46" t="str">
        <f>IF(AND(OR(エントリー!$AZ51="○",エントリー!$AZ51="△"),エントリー!$BA$3="通常"),エントリー!AP51,IF(AND(OR(エントリー!$AZ51="○",エントリー!$AZ51="△"),エントリー!$BA$3="国体"),エントリー!AO51,IF(AND(OR(エントリー!$AZ51="○",エントリー!$AZ51="△"),エントリー!$BA$3="OPEN"),エントリー!AQ51,IF(AND(OR(エントリー!$AZ51="○",エントリー!$AZ51="△"),エントリー!$BA$3="Jr"),エントリー!AR51,IF(AND(OR(エントリー!$AZ51="○",エントリー!$AZ51="△"),エントリー!$BA$3="MS"),エントリー!AS51,"")))))</f>
        <v/>
      </c>
      <c r="AD46" t="str">
        <f>IF(AND(OR(エントリー!$AZ51="○",エントリー!$AZ51="△"),エントリー!AE51=""),"",IF(OR(エントリー!$AZ51="○",エントリー!$AZ51="△"),エントリー!AE51,""))</f>
        <v/>
      </c>
      <c r="AE46" t="str">
        <f>IF(エントリー!AM51="","",IF(エントリー!$AZ51="","",IF(AND(OR(エントリー!$AZ51="○",エントリー!$AZ51="△"),エントリー!$BA$3="MS"),エントリー!AN51,エントリー!AM51)))</f>
        <v/>
      </c>
      <c r="AF46" t="str">
        <f t="shared" si="0"/>
        <v/>
      </c>
      <c r="AG46" t="str">
        <f>IF(AND(OR(エントリー!$AZ51="○",エントリー!$AZ51="△"),エントリー!AH51=""),"",IF(OR(エントリー!$AZ51="○",エントリー!$AZ51="△"),エントリー!AH51,""))</f>
        <v/>
      </c>
      <c r="AH46" s="71" t="str">
        <f>IF(AND(OR(エントリー!$AZ51="○",エントリー!$AZ51="△"),エントリー!AI51=""),"",IF(OR(エントリー!$AZ51="○",エントリー!$AZ51="△"),エントリー!AI51,""))</f>
        <v/>
      </c>
      <c r="AI46" t="str">
        <f>IF(AND(OR(エントリー!$AZ51="○",エントリー!$AZ51="△"),エントリー!AJ51=""),"",IF(OR(エントリー!$AZ51="○",エントリー!$AZ51="△"),エントリー!AJ51,""))</f>
        <v/>
      </c>
      <c r="AJ46" t="str">
        <f>IF(AND(OR(エントリー!$AZ51="○",エントリー!$AZ51="△"),エントリー!AK51=""),"",IF(OR(エントリー!$AZ51="○",エントリー!$AZ51="△"),エントリー!AK51,""))</f>
        <v/>
      </c>
      <c r="AK46" t="str">
        <f>IF(エントリー!AZ51="△","オープン参加","")</f>
        <v/>
      </c>
    </row>
    <row r="47" spans="1:37" x14ac:dyDescent="0.15">
      <c r="A47" s="67" t="str">
        <f>IF(AND(OR(エントリー!$AZ52="○",エントリー!$AZ52="△"),エントリー!B52=""),"",IF(OR(エントリー!$AZ52="○",エントリー!$AZ52="△"),エントリー!B52,""))</f>
        <v/>
      </c>
      <c r="B47" t="str">
        <f>IF(AND(OR(エントリー!$AZ52="○",エントリー!$AZ52="△"),エントリー!C52=""),"",IF(OR(エントリー!$AZ52="○",エントリー!$AZ52="△"),エントリー!C52,""))</f>
        <v/>
      </c>
      <c r="C47" t="str">
        <f>IF(AND(OR(エントリー!$AZ52="○",エントリー!$AZ52="△"),エントリー!D52=""),"",IF(OR(エントリー!$AZ52="○",エントリー!$AZ52="△"),エントリー!D52,""))</f>
        <v/>
      </c>
      <c r="D47" s="68" t="str">
        <f>IF(AND(OR(エントリー!$AZ52="○",エントリー!$AZ52="△"),エントリー!E52=""),"",IF(OR(エントリー!$AZ52="○",エントリー!$AZ52="△"),エントリー!E52,""))</f>
        <v/>
      </c>
      <c r="E47" t="str">
        <f>IF(AND(OR(エントリー!$AZ52="○",エントリー!$AZ52="△"),エントリー!F52=""),"",IF(OR(エントリー!$AZ52="○",エントリー!$AZ52="△"),エントリー!F52,""))</f>
        <v/>
      </c>
      <c r="F47" t="str">
        <f>IF(AND(OR(エントリー!$AZ52="○",エントリー!$AZ52="△"),エントリー!G52=""),"",IF(OR(エントリー!$AZ52="○",エントリー!$AZ52="△"),エントリー!G52,""))</f>
        <v/>
      </c>
      <c r="G47" t="str">
        <f>IF(AND(OR(エントリー!$AZ52="○",エントリー!$AZ52="△"),エントリー!H52=""),"",IF(OR(エントリー!$AZ52="○",エントリー!$AZ52="△"),エントリー!H52,""))</f>
        <v/>
      </c>
      <c r="H47" t="str">
        <f>IF(AND(OR(エントリー!$AZ52="○",エントリー!$AZ52="△"),エントリー!I52=""),"",IF(OR(エントリー!$AZ52="○",エントリー!$AZ52="△"),エントリー!I52,""))</f>
        <v/>
      </c>
      <c r="I47" t="str">
        <f>IF(AND(OR(エントリー!$AZ52="○",エントリー!$AZ52="△"),エントリー!J52=""),"",IF(OR(エントリー!$AZ52="○",エントリー!$AZ52="△"),エントリー!J52,""))</f>
        <v/>
      </c>
      <c r="J47" t="str">
        <f>IF(AND(OR(エントリー!$AZ52="○",エントリー!$AZ52="△"),エントリー!K52=""),"",IF(OR(エントリー!$AZ52="○",エントリー!$AZ52="△"),エントリー!K52,""))</f>
        <v/>
      </c>
      <c r="K47" t="str">
        <f>IF(AND(OR(エントリー!$AZ52="○",エントリー!$AZ52="△"),エントリー!L52=""),"",IF(OR(エントリー!$AZ52="○",エントリー!$AZ52="△"),エントリー!L52,""))</f>
        <v/>
      </c>
      <c r="L47" s="70" t="str">
        <f>IF(AND(OR(エントリー!$AZ52="○",エントリー!$AZ52="△"),エントリー!M52=""),"",IF(OR(エントリー!$AZ52="○",エントリー!$AZ52="△"),エントリー!M52,""))</f>
        <v/>
      </c>
      <c r="M47" s="70" t="str">
        <f>IF(AND(OR(エントリー!$AZ52="○",エントリー!$AZ52="△"),エントリー!N52=""),"",IF(OR(エントリー!$AZ52="○",エントリー!$AZ52="△"),エントリー!N52,""))</f>
        <v/>
      </c>
      <c r="N47" s="70" t="str">
        <f>IF(AND(OR(エントリー!$AZ52="○",エントリー!$AZ52="△"),エントリー!O52=""),"",IF(OR(エントリー!$AZ52="○",エントリー!$AZ52="△"),エントリー!O52,""))</f>
        <v/>
      </c>
      <c r="O47" s="5" t="str">
        <f>IF(エントリー!P52="","",IF(エントリー!$AZ52="","",IF(AND(OR(エントリー!$AZ52="○",エントリー!$AZ52="△"),エントリー!AL52=""),エントリー!P52,エントリー!AL52)))</f>
        <v/>
      </c>
      <c r="P47" s="8" t="str">
        <f>IF(AND(OR(エントリー!$AZ52="○",エントリー!$AZ52="△"),エントリー!Q52=""),"",IF(OR(エントリー!$AZ52="○",エントリー!$AZ52="△"),エントリー!Q52,""))</f>
        <v/>
      </c>
      <c r="Q47" t="str">
        <f>IF(AND(OR(エントリー!$AZ52="○",エントリー!$AZ52="△"),エントリー!R52=""),"",IF(OR(エントリー!$AZ52="○",エントリー!$AZ52="△"),エントリー!R52,""))</f>
        <v/>
      </c>
      <c r="R47" s="69" t="str">
        <f>IF(AND(OR(エントリー!$AZ52="○",エントリー!$AZ52="△"),エントリー!S52=""),"",IF(OR(エントリー!$AZ52="○",エントリー!$AZ52="△"),エントリー!S52,""))</f>
        <v/>
      </c>
      <c r="S47" t="str">
        <f>IF(AND(OR(エントリー!$AZ52="○",エントリー!$AZ52="△"),エントリー!T52=""),"",IF(OR(エントリー!$AZ52="○",エントリー!$AZ52="△"),エントリー!T52,""))</f>
        <v/>
      </c>
      <c r="T47" t="str">
        <f>IF(AND(OR(エントリー!$AZ52="○",エントリー!$AZ52="△"),エントリー!U52=""),"",IF(OR(エントリー!$AZ52="○",エントリー!$AZ52="△"),エントリー!U52,""))</f>
        <v/>
      </c>
      <c r="U47" t="str">
        <f>IF(AND(OR(エントリー!$AZ52="○",エントリー!$AZ52="△"),エントリー!V52=""),"",IF(OR(エントリー!$AZ52="○",エントリー!$AZ52="△"),エントリー!V52,""))</f>
        <v/>
      </c>
      <c r="V47" t="str">
        <f>IF(AND(OR(エントリー!$AZ52="○",エントリー!$AZ52="△"),エントリー!W52=""),"",IF(OR(エントリー!$AZ52="○",エントリー!$AZ52="△"),エントリー!W52,""))</f>
        <v/>
      </c>
      <c r="W47" t="str">
        <f>IF(AND(OR(エントリー!$AZ52="○",エントリー!$AZ52="△"),エントリー!X52=""),"",IF(OR(エントリー!$AZ52="○",エントリー!$AZ52="△"),エントリー!X52,""))</f>
        <v/>
      </c>
      <c r="X47" t="str">
        <f>IF(AND(OR(エントリー!$AZ52="○",エントリー!$AZ52="△"),エントリー!Y52=""),"",IF(OR(エントリー!$AZ52="○",エントリー!$AZ52="△"),エントリー!Y52,""))</f>
        <v/>
      </c>
      <c r="Y47" t="str">
        <f>IF(AND(OR(エントリー!$AZ52="○",エントリー!$AZ52="△"),エントリー!Z52=""),"",IF(OR(エントリー!$AZ52="○",エントリー!$AZ52="△"),エントリー!Z52,""))</f>
        <v/>
      </c>
      <c r="Z47" t="str">
        <f>IF(AND(OR(エントリー!$AZ52="○",エントリー!$AZ52="△"),エントリー!AA52=""),"",IF(OR(エントリー!$AZ52="○",エントリー!$AZ52="△"),エントリー!AA52,""))</f>
        <v/>
      </c>
      <c r="AA47" t="str">
        <f>IF(AND(OR(エントリー!$AZ52="○",エントリー!$AZ52="△"),エントリー!AB52=""),"",IF(OR(エントリー!$AZ52="○",エントリー!$AZ52="△"),エントリー!AB52,""))</f>
        <v/>
      </c>
      <c r="AB47" t="str">
        <f>IF(AND(OR(エントリー!$AZ52="○",エントリー!$AZ52="△"),エントリー!AC52=""),"",IF(OR(エントリー!$AZ52="○",エントリー!$AZ52="△"),エントリー!AC52,""))</f>
        <v/>
      </c>
      <c r="AC47" t="str">
        <f>IF(AND(OR(エントリー!$AZ52="○",エントリー!$AZ52="△"),エントリー!$BA$3="通常"),エントリー!AP52,IF(AND(OR(エントリー!$AZ52="○",エントリー!$AZ52="△"),エントリー!$BA$3="国体"),エントリー!AO52,IF(AND(OR(エントリー!$AZ52="○",エントリー!$AZ52="△"),エントリー!$BA$3="OPEN"),エントリー!AQ52,IF(AND(OR(エントリー!$AZ52="○",エントリー!$AZ52="△"),エントリー!$BA$3="Jr"),エントリー!AR52,IF(AND(OR(エントリー!$AZ52="○",エントリー!$AZ52="△"),エントリー!$BA$3="MS"),エントリー!AS52,"")))))</f>
        <v/>
      </c>
      <c r="AD47" t="str">
        <f>IF(AND(OR(エントリー!$AZ52="○",エントリー!$AZ52="△"),エントリー!AE52=""),"",IF(OR(エントリー!$AZ52="○",エントリー!$AZ52="△"),エントリー!AE52,""))</f>
        <v/>
      </c>
      <c r="AE47" t="str">
        <f>IF(エントリー!AM52="","",IF(エントリー!$AZ52="","",IF(AND(OR(エントリー!$AZ52="○",エントリー!$AZ52="△"),エントリー!$BA$3="MS"),エントリー!AN52,エントリー!AM52)))</f>
        <v/>
      </c>
      <c r="AF47" t="str">
        <f t="shared" si="0"/>
        <v/>
      </c>
      <c r="AG47" t="str">
        <f>IF(AND(OR(エントリー!$AZ52="○",エントリー!$AZ52="△"),エントリー!AH52=""),"",IF(OR(エントリー!$AZ52="○",エントリー!$AZ52="△"),エントリー!AH52,""))</f>
        <v/>
      </c>
      <c r="AH47" s="71" t="str">
        <f>IF(AND(OR(エントリー!$AZ52="○",エントリー!$AZ52="△"),エントリー!AI52=""),"",IF(OR(エントリー!$AZ52="○",エントリー!$AZ52="△"),エントリー!AI52,""))</f>
        <v/>
      </c>
      <c r="AI47" t="str">
        <f>IF(AND(OR(エントリー!$AZ52="○",エントリー!$AZ52="△"),エントリー!AJ52=""),"",IF(OR(エントリー!$AZ52="○",エントリー!$AZ52="△"),エントリー!AJ52,""))</f>
        <v/>
      </c>
      <c r="AJ47" t="str">
        <f>IF(AND(OR(エントリー!$AZ52="○",エントリー!$AZ52="△"),エントリー!AK52=""),"",IF(OR(エントリー!$AZ52="○",エントリー!$AZ52="△"),エントリー!AK52,""))</f>
        <v/>
      </c>
      <c r="AK47" t="str">
        <f>IF(エントリー!AZ52="△","オープン参加","")</f>
        <v/>
      </c>
    </row>
    <row r="48" spans="1:37" x14ac:dyDescent="0.15">
      <c r="A48" s="67" t="str">
        <f>IF(AND(OR(エントリー!$AZ53="○",エントリー!$AZ53="△"),エントリー!B53=""),"",IF(OR(エントリー!$AZ53="○",エントリー!$AZ53="△"),エントリー!B53,""))</f>
        <v/>
      </c>
      <c r="B48" t="str">
        <f>IF(AND(OR(エントリー!$AZ53="○",エントリー!$AZ53="△"),エントリー!C53=""),"",IF(OR(エントリー!$AZ53="○",エントリー!$AZ53="△"),エントリー!C53,""))</f>
        <v/>
      </c>
      <c r="C48" t="str">
        <f>IF(AND(OR(エントリー!$AZ53="○",エントリー!$AZ53="△"),エントリー!D53=""),"",IF(OR(エントリー!$AZ53="○",エントリー!$AZ53="△"),エントリー!D53,""))</f>
        <v/>
      </c>
      <c r="D48" s="68" t="str">
        <f>IF(AND(OR(エントリー!$AZ53="○",エントリー!$AZ53="△"),エントリー!E53=""),"",IF(OR(エントリー!$AZ53="○",エントリー!$AZ53="△"),エントリー!E53,""))</f>
        <v/>
      </c>
      <c r="E48" t="str">
        <f>IF(AND(OR(エントリー!$AZ53="○",エントリー!$AZ53="△"),エントリー!F53=""),"",IF(OR(エントリー!$AZ53="○",エントリー!$AZ53="△"),エントリー!F53,""))</f>
        <v/>
      </c>
      <c r="F48" t="str">
        <f>IF(AND(OR(エントリー!$AZ53="○",エントリー!$AZ53="△"),エントリー!G53=""),"",IF(OR(エントリー!$AZ53="○",エントリー!$AZ53="△"),エントリー!G53,""))</f>
        <v/>
      </c>
      <c r="G48" t="str">
        <f>IF(AND(OR(エントリー!$AZ53="○",エントリー!$AZ53="△"),エントリー!H53=""),"",IF(OR(エントリー!$AZ53="○",エントリー!$AZ53="△"),エントリー!H53,""))</f>
        <v/>
      </c>
      <c r="H48" t="str">
        <f>IF(AND(OR(エントリー!$AZ53="○",エントリー!$AZ53="△"),エントリー!I53=""),"",IF(OR(エントリー!$AZ53="○",エントリー!$AZ53="△"),エントリー!I53,""))</f>
        <v/>
      </c>
      <c r="I48" t="str">
        <f>IF(AND(OR(エントリー!$AZ53="○",エントリー!$AZ53="△"),エントリー!J53=""),"",IF(OR(エントリー!$AZ53="○",エントリー!$AZ53="△"),エントリー!J53,""))</f>
        <v/>
      </c>
      <c r="J48" t="str">
        <f>IF(AND(OR(エントリー!$AZ53="○",エントリー!$AZ53="△"),エントリー!K53=""),"",IF(OR(エントリー!$AZ53="○",エントリー!$AZ53="△"),エントリー!K53,""))</f>
        <v/>
      </c>
      <c r="K48" t="str">
        <f>IF(AND(OR(エントリー!$AZ53="○",エントリー!$AZ53="△"),エントリー!L53=""),"",IF(OR(エントリー!$AZ53="○",エントリー!$AZ53="△"),エントリー!L53,""))</f>
        <v/>
      </c>
      <c r="L48" s="70" t="str">
        <f>IF(AND(OR(エントリー!$AZ53="○",エントリー!$AZ53="△"),エントリー!M53=""),"",IF(OR(エントリー!$AZ53="○",エントリー!$AZ53="△"),エントリー!M53,""))</f>
        <v/>
      </c>
      <c r="M48" s="70" t="str">
        <f>IF(AND(OR(エントリー!$AZ53="○",エントリー!$AZ53="△"),エントリー!N53=""),"",IF(OR(エントリー!$AZ53="○",エントリー!$AZ53="△"),エントリー!N53,""))</f>
        <v/>
      </c>
      <c r="N48" s="70" t="str">
        <f>IF(AND(OR(エントリー!$AZ53="○",エントリー!$AZ53="△"),エントリー!O53=""),"",IF(OR(エントリー!$AZ53="○",エントリー!$AZ53="△"),エントリー!O53,""))</f>
        <v/>
      </c>
      <c r="O48" s="5" t="str">
        <f>IF(エントリー!P53="","",IF(エントリー!$AZ53="","",IF(AND(OR(エントリー!$AZ53="○",エントリー!$AZ53="△"),エントリー!AL53=""),エントリー!P53,エントリー!AL53)))</f>
        <v/>
      </c>
      <c r="P48" s="8" t="str">
        <f>IF(AND(OR(エントリー!$AZ53="○",エントリー!$AZ53="△"),エントリー!Q53=""),"",IF(OR(エントリー!$AZ53="○",エントリー!$AZ53="△"),エントリー!Q53,""))</f>
        <v/>
      </c>
      <c r="Q48" t="str">
        <f>IF(AND(OR(エントリー!$AZ53="○",エントリー!$AZ53="△"),エントリー!R53=""),"",IF(OR(エントリー!$AZ53="○",エントリー!$AZ53="△"),エントリー!R53,""))</f>
        <v/>
      </c>
      <c r="R48" s="69" t="str">
        <f>IF(AND(OR(エントリー!$AZ53="○",エントリー!$AZ53="△"),エントリー!S53=""),"",IF(OR(エントリー!$AZ53="○",エントリー!$AZ53="△"),エントリー!S53,""))</f>
        <v/>
      </c>
      <c r="S48" t="str">
        <f>IF(AND(OR(エントリー!$AZ53="○",エントリー!$AZ53="△"),エントリー!T53=""),"",IF(OR(エントリー!$AZ53="○",エントリー!$AZ53="△"),エントリー!T53,""))</f>
        <v/>
      </c>
      <c r="T48" t="str">
        <f>IF(AND(OR(エントリー!$AZ53="○",エントリー!$AZ53="△"),エントリー!U53=""),"",IF(OR(エントリー!$AZ53="○",エントリー!$AZ53="△"),エントリー!U53,""))</f>
        <v/>
      </c>
      <c r="U48" t="str">
        <f>IF(AND(OR(エントリー!$AZ53="○",エントリー!$AZ53="△"),エントリー!V53=""),"",IF(OR(エントリー!$AZ53="○",エントリー!$AZ53="△"),エントリー!V53,""))</f>
        <v/>
      </c>
      <c r="V48" t="str">
        <f>IF(AND(OR(エントリー!$AZ53="○",エントリー!$AZ53="△"),エントリー!W53=""),"",IF(OR(エントリー!$AZ53="○",エントリー!$AZ53="△"),エントリー!W53,""))</f>
        <v/>
      </c>
      <c r="W48" t="str">
        <f>IF(AND(OR(エントリー!$AZ53="○",エントリー!$AZ53="△"),エントリー!X53=""),"",IF(OR(エントリー!$AZ53="○",エントリー!$AZ53="△"),エントリー!X53,""))</f>
        <v/>
      </c>
      <c r="X48" t="str">
        <f>IF(AND(OR(エントリー!$AZ53="○",エントリー!$AZ53="△"),エントリー!Y53=""),"",IF(OR(エントリー!$AZ53="○",エントリー!$AZ53="△"),エントリー!Y53,""))</f>
        <v/>
      </c>
      <c r="Y48" t="str">
        <f>IF(AND(OR(エントリー!$AZ53="○",エントリー!$AZ53="△"),エントリー!Z53=""),"",IF(OR(エントリー!$AZ53="○",エントリー!$AZ53="△"),エントリー!Z53,""))</f>
        <v/>
      </c>
      <c r="Z48" t="str">
        <f>IF(AND(OR(エントリー!$AZ53="○",エントリー!$AZ53="△"),エントリー!AA53=""),"",IF(OR(エントリー!$AZ53="○",エントリー!$AZ53="△"),エントリー!AA53,""))</f>
        <v/>
      </c>
      <c r="AA48" t="str">
        <f>IF(AND(OR(エントリー!$AZ53="○",エントリー!$AZ53="△"),エントリー!AB53=""),"",IF(OR(エントリー!$AZ53="○",エントリー!$AZ53="△"),エントリー!AB53,""))</f>
        <v/>
      </c>
      <c r="AB48" t="str">
        <f>IF(AND(OR(エントリー!$AZ53="○",エントリー!$AZ53="△"),エントリー!AC53=""),"",IF(OR(エントリー!$AZ53="○",エントリー!$AZ53="△"),エントリー!AC53,""))</f>
        <v/>
      </c>
      <c r="AC48" t="str">
        <f>IF(AND(OR(エントリー!$AZ53="○",エントリー!$AZ53="△"),エントリー!$BA$3="通常"),エントリー!AP53,IF(AND(OR(エントリー!$AZ53="○",エントリー!$AZ53="△"),エントリー!$BA$3="国体"),エントリー!AO53,IF(AND(OR(エントリー!$AZ53="○",エントリー!$AZ53="△"),エントリー!$BA$3="OPEN"),エントリー!AQ53,IF(AND(OR(エントリー!$AZ53="○",エントリー!$AZ53="△"),エントリー!$BA$3="Jr"),エントリー!AR53,IF(AND(OR(エントリー!$AZ53="○",エントリー!$AZ53="△"),エントリー!$BA$3="MS"),エントリー!AS53,"")))))</f>
        <v/>
      </c>
      <c r="AD48" t="str">
        <f>IF(AND(OR(エントリー!$AZ53="○",エントリー!$AZ53="△"),エントリー!AE53=""),"",IF(OR(エントリー!$AZ53="○",エントリー!$AZ53="△"),エントリー!AE53,""))</f>
        <v/>
      </c>
      <c r="AE48" t="str">
        <f>IF(エントリー!AM53="","",IF(エントリー!$AZ53="","",IF(AND(OR(エントリー!$AZ53="○",エントリー!$AZ53="△"),エントリー!$BA$3="MS"),エントリー!AN53,エントリー!AM53)))</f>
        <v/>
      </c>
      <c r="AF48" t="str">
        <f t="shared" si="0"/>
        <v/>
      </c>
      <c r="AG48" t="str">
        <f>IF(AND(OR(エントリー!$AZ53="○",エントリー!$AZ53="△"),エントリー!AH53=""),"",IF(OR(エントリー!$AZ53="○",エントリー!$AZ53="△"),エントリー!AH53,""))</f>
        <v/>
      </c>
      <c r="AH48" s="71" t="str">
        <f>IF(AND(OR(エントリー!$AZ53="○",エントリー!$AZ53="△"),エントリー!AI53=""),"",IF(OR(エントリー!$AZ53="○",エントリー!$AZ53="△"),エントリー!AI53,""))</f>
        <v/>
      </c>
      <c r="AI48" t="str">
        <f>IF(AND(OR(エントリー!$AZ53="○",エントリー!$AZ53="△"),エントリー!AJ53=""),"",IF(OR(エントリー!$AZ53="○",エントリー!$AZ53="△"),エントリー!AJ53,""))</f>
        <v/>
      </c>
      <c r="AJ48" t="str">
        <f>IF(AND(OR(エントリー!$AZ53="○",エントリー!$AZ53="△"),エントリー!AK53=""),"",IF(OR(エントリー!$AZ53="○",エントリー!$AZ53="△"),エントリー!AK53,""))</f>
        <v/>
      </c>
      <c r="AK48" t="str">
        <f>IF(エントリー!AZ53="△","オープン参加","")</f>
        <v/>
      </c>
    </row>
    <row r="49" spans="1:37" x14ac:dyDescent="0.15">
      <c r="A49" s="67" t="str">
        <f>IF(AND(OR(エントリー!$AZ54="○",エントリー!$AZ54="△"),エントリー!B54=""),"",IF(OR(エントリー!$AZ54="○",エントリー!$AZ54="△"),エントリー!B54,""))</f>
        <v/>
      </c>
      <c r="B49" t="str">
        <f>IF(AND(OR(エントリー!$AZ54="○",エントリー!$AZ54="△"),エントリー!C54=""),"",IF(OR(エントリー!$AZ54="○",エントリー!$AZ54="△"),エントリー!C54,""))</f>
        <v/>
      </c>
      <c r="C49" t="str">
        <f>IF(AND(OR(エントリー!$AZ54="○",エントリー!$AZ54="△"),エントリー!D54=""),"",IF(OR(エントリー!$AZ54="○",エントリー!$AZ54="△"),エントリー!D54,""))</f>
        <v/>
      </c>
      <c r="D49" s="68" t="str">
        <f>IF(AND(OR(エントリー!$AZ54="○",エントリー!$AZ54="△"),エントリー!E54=""),"",IF(OR(エントリー!$AZ54="○",エントリー!$AZ54="△"),エントリー!E54,""))</f>
        <v/>
      </c>
      <c r="E49" t="str">
        <f>IF(AND(OR(エントリー!$AZ54="○",エントリー!$AZ54="△"),エントリー!F54=""),"",IF(OR(エントリー!$AZ54="○",エントリー!$AZ54="△"),エントリー!F54,""))</f>
        <v/>
      </c>
      <c r="F49" t="str">
        <f>IF(AND(OR(エントリー!$AZ54="○",エントリー!$AZ54="△"),エントリー!G54=""),"",IF(OR(エントリー!$AZ54="○",エントリー!$AZ54="△"),エントリー!G54,""))</f>
        <v/>
      </c>
      <c r="G49" t="str">
        <f>IF(AND(OR(エントリー!$AZ54="○",エントリー!$AZ54="△"),エントリー!H54=""),"",IF(OR(エントリー!$AZ54="○",エントリー!$AZ54="△"),エントリー!H54,""))</f>
        <v/>
      </c>
      <c r="H49" t="str">
        <f>IF(AND(OR(エントリー!$AZ54="○",エントリー!$AZ54="△"),エントリー!I54=""),"",IF(OR(エントリー!$AZ54="○",エントリー!$AZ54="△"),エントリー!I54,""))</f>
        <v/>
      </c>
      <c r="I49" t="str">
        <f>IF(AND(OR(エントリー!$AZ54="○",エントリー!$AZ54="△"),エントリー!J54=""),"",IF(OR(エントリー!$AZ54="○",エントリー!$AZ54="△"),エントリー!J54,""))</f>
        <v/>
      </c>
      <c r="J49" t="str">
        <f>IF(AND(OR(エントリー!$AZ54="○",エントリー!$AZ54="△"),エントリー!K54=""),"",IF(OR(エントリー!$AZ54="○",エントリー!$AZ54="△"),エントリー!K54,""))</f>
        <v/>
      </c>
      <c r="K49" t="str">
        <f>IF(AND(OR(エントリー!$AZ54="○",エントリー!$AZ54="△"),エントリー!L54=""),"",IF(OR(エントリー!$AZ54="○",エントリー!$AZ54="△"),エントリー!L54,""))</f>
        <v/>
      </c>
      <c r="L49" s="70" t="str">
        <f>IF(AND(OR(エントリー!$AZ54="○",エントリー!$AZ54="△"),エントリー!M54=""),"",IF(OR(エントリー!$AZ54="○",エントリー!$AZ54="△"),エントリー!M54,""))</f>
        <v/>
      </c>
      <c r="M49" s="70" t="str">
        <f>IF(AND(OR(エントリー!$AZ54="○",エントリー!$AZ54="△"),エントリー!N54=""),"",IF(OR(エントリー!$AZ54="○",エントリー!$AZ54="△"),エントリー!N54,""))</f>
        <v/>
      </c>
      <c r="N49" s="70" t="str">
        <f>IF(AND(OR(エントリー!$AZ54="○",エントリー!$AZ54="△"),エントリー!O54=""),"",IF(OR(エントリー!$AZ54="○",エントリー!$AZ54="△"),エントリー!O54,""))</f>
        <v/>
      </c>
      <c r="O49" s="5" t="str">
        <f>IF(エントリー!P54="","",IF(エントリー!$AZ54="","",IF(AND(OR(エントリー!$AZ54="○",エントリー!$AZ54="△"),エントリー!AL54=""),エントリー!P54,エントリー!AL54)))</f>
        <v/>
      </c>
      <c r="P49" s="8" t="str">
        <f>IF(AND(OR(エントリー!$AZ54="○",エントリー!$AZ54="△"),エントリー!Q54=""),"",IF(OR(エントリー!$AZ54="○",エントリー!$AZ54="△"),エントリー!Q54,""))</f>
        <v/>
      </c>
      <c r="Q49" t="str">
        <f>IF(AND(OR(エントリー!$AZ54="○",エントリー!$AZ54="△"),エントリー!R54=""),"",IF(OR(エントリー!$AZ54="○",エントリー!$AZ54="△"),エントリー!R54,""))</f>
        <v/>
      </c>
      <c r="R49" s="69" t="str">
        <f>IF(AND(OR(エントリー!$AZ54="○",エントリー!$AZ54="△"),エントリー!S54=""),"",IF(OR(エントリー!$AZ54="○",エントリー!$AZ54="△"),エントリー!S54,""))</f>
        <v/>
      </c>
      <c r="S49" t="str">
        <f>IF(AND(OR(エントリー!$AZ54="○",エントリー!$AZ54="△"),エントリー!T54=""),"",IF(OR(エントリー!$AZ54="○",エントリー!$AZ54="△"),エントリー!T54,""))</f>
        <v/>
      </c>
      <c r="T49" t="str">
        <f>IF(AND(OR(エントリー!$AZ54="○",エントリー!$AZ54="△"),エントリー!U54=""),"",IF(OR(エントリー!$AZ54="○",エントリー!$AZ54="△"),エントリー!U54,""))</f>
        <v/>
      </c>
      <c r="U49" t="str">
        <f>IF(AND(OR(エントリー!$AZ54="○",エントリー!$AZ54="△"),エントリー!V54=""),"",IF(OR(エントリー!$AZ54="○",エントリー!$AZ54="△"),エントリー!V54,""))</f>
        <v/>
      </c>
      <c r="V49" t="str">
        <f>IF(AND(OR(エントリー!$AZ54="○",エントリー!$AZ54="△"),エントリー!W54=""),"",IF(OR(エントリー!$AZ54="○",エントリー!$AZ54="△"),エントリー!W54,""))</f>
        <v/>
      </c>
      <c r="W49" t="str">
        <f>IF(AND(OR(エントリー!$AZ54="○",エントリー!$AZ54="△"),エントリー!X54=""),"",IF(OR(エントリー!$AZ54="○",エントリー!$AZ54="△"),エントリー!X54,""))</f>
        <v/>
      </c>
      <c r="X49" t="str">
        <f>IF(AND(OR(エントリー!$AZ54="○",エントリー!$AZ54="△"),エントリー!Y54=""),"",IF(OR(エントリー!$AZ54="○",エントリー!$AZ54="△"),エントリー!Y54,""))</f>
        <v/>
      </c>
      <c r="Y49" t="str">
        <f>IF(AND(OR(エントリー!$AZ54="○",エントリー!$AZ54="△"),エントリー!Z54=""),"",IF(OR(エントリー!$AZ54="○",エントリー!$AZ54="△"),エントリー!Z54,""))</f>
        <v/>
      </c>
      <c r="Z49" t="str">
        <f>IF(AND(OR(エントリー!$AZ54="○",エントリー!$AZ54="△"),エントリー!AA54=""),"",IF(OR(エントリー!$AZ54="○",エントリー!$AZ54="△"),エントリー!AA54,""))</f>
        <v/>
      </c>
      <c r="AA49" t="str">
        <f>IF(AND(OR(エントリー!$AZ54="○",エントリー!$AZ54="△"),エントリー!AB54=""),"",IF(OR(エントリー!$AZ54="○",エントリー!$AZ54="△"),エントリー!AB54,""))</f>
        <v/>
      </c>
      <c r="AB49" t="str">
        <f>IF(AND(OR(エントリー!$AZ54="○",エントリー!$AZ54="△"),エントリー!AC54=""),"",IF(OR(エントリー!$AZ54="○",エントリー!$AZ54="△"),エントリー!AC54,""))</f>
        <v/>
      </c>
      <c r="AC49" t="str">
        <f>IF(AND(OR(エントリー!$AZ54="○",エントリー!$AZ54="△"),エントリー!$BA$3="通常"),エントリー!AP54,IF(AND(OR(エントリー!$AZ54="○",エントリー!$AZ54="△"),エントリー!$BA$3="国体"),エントリー!AO54,IF(AND(OR(エントリー!$AZ54="○",エントリー!$AZ54="△"),エントリー!$BA$3="OPEN"),エントリー!AQ54,IF(AND(OR(エントリー!$AZ54="○",エントリー!$AZ54="△"),エントリー!$BA$3="Jr"),エントリー!AR54,IF(AND(OR(エントリー!$AZ54="○",エントリー!$AZ54="△"),エントリー!$BA$3="MS"),エントリー!AS54,"")))))</f>
        <v/>
      </c>
      <c r="AD49" t="str">
        <f>IF(AND(OR(エントリー!$AZ54="○",エントリー!$AZ54="△"),エントリー!AE54=""),"",IF(OR(エントリー!$AZ54="○",エントリー!$AZ54="△"),エントリー!AE54,""))</f>
        <v/>
      </c>
      <c r="AE49" t="str">
        <f>IF(エントリー!AM54="","",IF(エントリー!$AZ54="","",IF(AND(OR(エントリー!$AZ54="○",エントリー!$AZ54="△"),エントリー!$BA$3="MS"),エントリー!AN54,エントリー!AM54)))</f>
        <v/>
      </c>
      <c r="AF49" t="str">
        <f t="shared" si="0"/>
        <v/>
      </c>
      <c r="AG49" t="str">
        <f>IF(AND(OR(エントリー!$AZ54="○",エントリー!$AZ54="△"),エントリー!AH54=""),"",IF(OR(エントリー!$AZ54="○",エントリー!$AZ54="△"),エントリー!AH54,""))</f>
        <v/>
      </c>
      <c r="AH49" s="71" t="str">
        <f>IF(AND(OR(エントリー!$AZ54="○",エントリー!$AZ54="△"),エントリー!AI54=""),"",IF(OR(エントリー!$AZ54="○",エントリー!$AZ54="△"),エントリー!AI54,""))</f>
        <v/>
      </c>
      <c r="AI49" t="str">
        <f>IF(AND(OR(エントリー!$AZ54="○",エントリー!$AZ54="△"),エントリー!AJ54=""),"",IF(OR(エントリー!$AZ54="○",エントリー!$AZ54="△"),エントリー!AJ54,""))</f>
        <v/>
      </c>
      <c r="AJ49" t="str">
        <f>IF(AND(OR(エントリー!$AZ54="○",エントリー!$AZ54="△"),エントリー!AK54=""),"",IF(OR(エントリー!$AZ54="○",エントリー!$AZ54="△"),エントリー!AK54,""))</f>
        <v/>
      </c>
      <c r="AK49" t="str">
        <f>IF(エントリー!AZ54="△","オープン参加","")</f>
        <v/>
      </c>
    </row>
    <row r="50" spans="1:37" x14ac:dyDescent="0.15">
      <c r="A50" s="67" t="str">
        <f>IF(AND(OR(エントリー!$AZ55="○",エントリー!$AZ55="△"),エントリー!B55=""),"",IF(OR(エントリー!$AZ55="○",エントリー!$AZ55="△"),エントリー!B55,""))</f>
        <v/>
      </c>
      <c r="B50" t="str">
        <f>IF(AND(OR(エントリー!$AZ55="○",エントリー!$AZ55="△"),エントリー!C55=""),"",IF(OR(エントリー!$AZ55="○",エントリー!$AZ55="△"),エントリー!C55,""))</f>
        <v/>
      </c>
      <c r="C50" t="str">
        <f>IF(AND(OR(エントリー!$AZ55="○",エントリー!$AZ55="△"),エントリー!D55=""),"",IF(OR(エントリー!$AZ55="○",エントリー!$AZ55="△"),エントリー!D55,""))</f>
        <v/>
      </c>
      <c r="D50" s="68" t="str">
        <f>IF(AND(OR(エントリー!$AZ55="○",エントリー!$AZ55="△"),エントリー!E55=""),"",IF(OR(エントリー!$AZ55="○",エントリー!$AZ55="△"),エントリー!E55,""))</f>
        <v/>
      </c>
      <c r="E50" t="str">
        <f>IF(AND(OR(エントリー!$AZ55="○",エントリー!$AZ55="△"),エントリー!F55=""),"",IF(OR(エントリー!$AZ55="○",エントリー!$AZ55="△"),エントリー!F55,""))</f>
        <v/>
      </c>
      <c r="F50" t="str">
        <f>IF(AND(OR(エントリー!$AZ55="○",エントリー!$AZ55="△"),エントリー!G55=""),"",IF(OR(エントリー!$AZ55="○",エントリー!$AZ55="△"),エントリー!G55,""))</f>
        <v/>
      </c>
      <c r="G50" t="str">
        <f>IF(AND(OR(エントリー!$AZ55="○",エントリー!$AZ55="△"),エントリー!H55=""),"",IF(OR(エントリー!$AZ55="○",エントリー!$AZ55="△"),エントリー!H55,""))</f>
        <v/>
      </c>
      <c r="H50" t="str">
        <f>IF(AND(OR(エントリー!$AZ55="○",エントリー!$AZ55="△"),エントリー!I55=""),"",IF(OR(エントリー!$AZ55="○",エントリー!$AZ55="△"),エントリー!I55,""))</f>
        <v/>
      </c>
      <c r="I50" t="str">
        <f>IF(AND(OR(エントリー!$AZ55="○",エントリー!$AZ55="△"),エントリー!J55=""),"",IF(OR(エントリー!$AZ55="○",エントリー!$AZ55="△"),エントリー!J55,""))</f>
        <v/>
      </c>
      <c r="J50" t="str">
        <f>IF(AND(OR(エントリー!$AZ55="○",エントリー!$AZ55="△"),エントリー!K55=""),"",IF(OR(エントリー!$AZ55="○",エントリー!$AZ55="△"),エントリー!K55,""))</f>
        <v/>
      </c>
      <c r="K50" t="str">
        <f>IF(AND(OR(エントリー!$AZ55="○",エントリー!$AZ55="△"),エントリー!L55=""),"",IF(OR(エントリー!$AZ55="○",エントリー!$AZ55="△"),エントリー!L55,""))</f>
        <v/>
      </c>
      <c r="L50" s="70" t="str">
        <f>IF(AND(OR(エントリー!$AZ55="○",エントリー!$AZ55="△"),エントリー!M55=""),"",IF(OR(エントリー!$AZ55="○",エントリー!$AZ55="△"),エントリー!M55,""))</f>
        <v/>
      </c>
      <c r="M50" s="70" t="str">
        <f>IF(AND(OR(エントリー!$AZ55="○",エントリー!$AZ55="△"),エントリー!N55=""),"",IF(OR(エントリー!$AZ55="○",エントリー!$AZ55="△"),エントリー!N55,""))</f>
        <v/>
      </c>
      <c r="N50" s="70" t="str">
        <f>IF(AND(OR(エントリー!$AZ55="○",エントリー!$AZ55="△"),エントリー!O55=""),"",IF(OR(エントリー!$AZ55="○",エントリー!$AZ55="△"),エントリー!O55,""))</f>
        <v/>
      </c>
      <c r="O50" s="5" t="str">
        <f>IF(エントリー!P55="","",IF(エントリー!$AZ55="","",IF(AND(OR(エントリー!$AZ55="○",エントリー!$AZ55="△"),エントリー!AL55=""),エントリー!P55,エントリー!AL55)))</f>
        <v/>
      </c>
      <c r="P50" s="8" t="str">
        <f>IF(AND(OR(エントリー!$AZ55="○",エントリー!$AZ55="△"),エントリー!Q55=""),"",IF(OR(エントリー!$AZ55="○",エントリー!$AZ55="△"),エントリー!Q55,""))</f>
        <v/>
      </c>
      <c r="Q50" t="str">
        <f>IF(AND(OR(エントリー!$AZ55="○",エントリー!$AZ55="△"),エントリー!R55=""),"",IF(OR(エントリー!$AZ55="○",エントリー!$AZ55="△"),エントリー!R55,""))</f>
        <v/>
      </c>
      <c r="R50" s="69" t="str">
        <f>IF(AND(OR(エントリー!$AZ55="○",エントリー!$AZ55="△"),エントリー!S55=""),"",IF(OR(エントリー!$AZ55="○",エントリー!$AZ55="△"),エントリー!S55,""))</f>
        <v/>
      </c>
      <c r="S50" t="str">
        <f>IF(AND(OR(エントリー!$AZ55="○",エントリー!$AZ55="△"),エントリー!T55=""),"",IF(OR(エントリー!$AZ55="○",エントリー!$AZ55="△"),エントリー!T55,""))</f>
        <v/>
      </c>
      <c r="T50" t="str">
        <f>IF(AND(OR(エントリー!$AZ55="○",エントリー!$AZ55="△"),エントリー!U55=""),"",IF(OR(エントリー!$AZ55="○",エントリー!$AZ55="△"),エントリー!U55,""))</f>
        <v/>
      </c>
      <c r="U50" t="str">
        <f>IF(AND(OR(エントリー!$AZ55="○",エントリー!$AZ55="△"),エントリー!V55=""),"",IF(OR(エントリー!$AZ55="○",エントリー!$AZ55="△"),エントリー!V55,""))</f>
        <v/>
      </c>
      <c r="V50" t="str">
        <f>IF(AND(OR(エントリー!$AZ55="○",エントリー!$AZ55="△"),エントリー!W55=""),"",IF(OR(エントリー!$AZ55="○",エントリー!$AZ55="△"),エントリー!W55,""))</f>
        <v/>
      </c>
      <c r="W50" t="str">
        <f>IF(AND(OR(エントリー!$AZ55="○",エントリー!$AZ55="△"),エントリー!X55=""),"",IF(OR(エントリー!$AZ55="○",エントリー!$AZ55="△"),エントリー!X55,""))</f>
        <v/>
      </c>
      <c r="X50" t="str">
        <f>IF(AND(OR(エントリー!$AZ55="○",エントリー!$AZ55="△"),エントリー!Y55=""),"",IF(OR(エントリー!$AZ55="○",エントリー!$AZ55="△"),エントリー!Y55,""))</f>
        <v/>
      </c>
      <c r="Y50" t="str">
        <f>IF(AND(OR(エントリー!$AZ55="○",エントリー!$AZ55="△"),エントリー!Z55=""),"",IF(OR(エントリー!$AZ55="○",エントリー!$AZ55="△"),エントリー!Z55,""))</f>
        <v/>
      </c>
      <c r="Z50" t="str">
        <f>IF(AND(OR(エントリー!$AZ55="○",エントリー!$AZ55="△"),エントリー!AA55=""),"",IF(OR(エントリー!$AZ55="○",エントリー!$AZ55="△"),エントリー!AA55,""))</f>
        <v/>
      </c>
      <c r="AA50" t="str">
        <f>IF(AND(OR(エントリー!$AZ55="○",エントリー!$AZ55="△"),エントリー!AB55=""),"",IF(OR(エントリー!$AZ55="○",エントリー!$AZ55="△"),エントリー!AB55,""))</f>
        <v/>
      </c>
      <c r="AB50" t="str">
        <f>IF(AND(OR(エントリー!$AZ55="○",エントリー!$AZ55="△"),エントリー!AC55=""),"",IF(OR(エントリー!$AZ55="○",エントリー!$AZ55="△"),エントリー!AC55,""))</f>
        <v/>
      </c>
      <c r="AC50" t="str">
        <f>IF(AND(OR(エントリー!$AZ55="○",エントリー!$AZ55="△"),エントリー!$BA$3="通常"),エントリー!AP55,IF(AND(OR(エントリー!$AZ55="○",エントリー!$AZ55="△"),エントリー!$BA$3="国体"),エントリー!AO55,IF(AND(OR(エントリー!$AZ55="○",エントリー!$AZ55="△"),エントリー!$BA$3="OPEN"),エントリー!AQ55,IF(AND(OR(エントリー!$AZ55="○",エントリー!$AZ55="△"),エントリー!$BA$3="Jr"),エントリー!AR55,IF(AND(OR(エントリー!$AZ55="○",エントリー!$AZ55="△"),エントリー!$BA$3="MS"),エントリー!AS55,"")))))</f>
        <v/>
      </c>
      <c r="AD50" t="str">
        <f>IF(AND(OR(エントリー!$AZ55="○",エントリー!$AZ55="△"),エントリー!AE55=""),"",IF(OR(エントリー!$AZ55="○",エントリー!$AZ55="△"),エントリー!AE55,""))</f>
        <v/>
      </c>
      <c r="AE50" t="str">
        <f>IF(エントリー!AM55="","",IF(エントリー!$AZ55="","",IF(AND(OR(エントリー!$AZ55="○",エントリー!$AZ55="△"),エントリー!$BA$3="MS"),エントリー!AN55,エントリー!AM55)))</f>
        <v/>
      </c>
      <c r="AF50" t="str">
        <f t="shared" si="0"/>
        <v/>
      </c>
      <c r="AG50" t="str">
        <f>IF(AND(OR(エントリー!$AZ55="○",エントリー!$AZ55="△"),エントリー!AH55=""),"",IF(OR(エントリー!$AZ55="○",エントリー!$AZ55="△"),エントリー!AH55,""))</f>
        <v/>
      </c>
      <c r="AH50" s="71" t="str">
        <f>IF(AND(OR(エントリー!$AZ55="○",エントリー!$AZ55="△"),エントリー!AI55=""),"",IF(OR(エントリー!$AZ55="○",エントリー!$AZ55="△"),エントリー!AI55,""))</f>
        <v/>
      </c>
      <c r="AI50" t="str">
        <f>IF(AND(OR(エントリー!$AZ55="○",エントリー!$AZ55="△"),エントリー!AJ55=""),"",IF(OR(エントリー!$AZ55="○",エントリー!$AZ55="△"),エントリー!AJ55,""))</f>
        <v/>
      </c>
      <c r="AJ50" t="str">
        <f>IF(AND(OR(エントリー!$AZ55="○",エントリー!$AZ55="△"),エントリー!AK55=""),"",IF(OR(エントリー!$AZ55="○",エントリー!$AZ55="△"),エントリー!AK55,""))</f>
        <v/>
      </c>
      <c r="AK50" t="str">
        <f>IF(エントリー!AZ55="△","オープン参加","")</f>
        <v/>
      </c>
    </row>
    <row r="51" spans="1:37" x14ac:dyDescent="0.15">
      <c r="A51" s="67" t="str">
        <f>IF(AND(OR(エントリー!$AZ56="○",エントリー!$AZ56="△"),エントリー!B56=""),"",IF(OR(エントリー!$AZ56="○",エントリー!$AZ56="△"),エントリー!B56,""))</f>
        <v/>
      </c>
      <c r="B51" t="str">
        <f>IF(AND(OR(エントリー!$AZ56="○",エントリー!$AZ56="△"),エントリー!C56=""),"",IF(OR(エントリー!$AZ56="○",エントリー!$AZ56="△"),エントリー!C56,""))</f>
        <v/>
      </c>
      <c r="C51" t="str">
        <f>IF(AND(OR(エントリー!$AZ56="○",エントリー!$AZ56="△"),エントリー!D56=""),"",IF(OR(エントリー!$AZ56="○",エントリー!$AZ56="△"),エントリー!D56,""))</f>
        <v/>
      </c>
      <c r="D51" s="68" t="str">
        <f>IF(AND(OR(エントリー!$AZ56="○",エントリー!$AZ56="△"),エントリー!E56=""),"",IF(OR(エントリー!$AZ56="○",エントリー!$AZ56="△"),エントリー!E56,""))</f>
        <v/>
      </c>
      <c r="E51" t="str">
        <f>IF(AND(OR(エントリー!$AZ56="○",エントリー!$AZ56="△"),エントリー!F56=""),"",IF(OR(エントリー!$AZ56="○",エントリー!$AZ56="△"),エントリー!F56,""))</f>
        <v/>
      </c>
      <c r="F51" t="str">
        <f>IF(AND(OR(エントリー!$AZ56="○",エントリー!$AZ56="△"),エントリー!G56=""),"",IF(OR(エントリー!$AZ56="○",エントリー!$AZ56="△"),エントリー!G56,""))</f>
        <v/>
      </c>
      <c r="G51" t="str">
        <f>IF(AND(OR(エントリー!$AZ56="○",エントリー!$AZ56="△"),エントリー!H56=""),"",IF(OR(エントリー!$AZ56="○",エントリー!$AZ56="△"),エントリー!H56,""))</f>
        <v/>
      </c>
      <c r="H51" t="str">
        <f>IF(AND(OR(エントリー!$AZ56="○",エントリー!$AZ56="△"),エントリー!I56=""),"",IF(OR(エントリー!$AZ56="○",エントリー!$AZ56="△"),エントリー!I56,""))</f>
        <v/>
      </c>
      <c r="I51" t="str">
        <f>IF(AND(OR(エントリー!$AZ56="○",エントリー!$AZ56="△"),エントリー!J56=""),"",IF(OR(エントリー!$AZ56="○",エントリー!$AZ56="△"),エントリー!J56,""))</f>
        <v/>
      </c>
      <c r="J51" t="str">
        <f>IF(AND(OR(エントリー!$AZ56="○",エントリー!$AZ56="△"),エントリー!K56=""),"",IF(OR(エントリー!$AZ56="○",エントリー!$AZ56="△"),エントリー!K56,""))</f>
        <v/>
      </c>
      <c r="K51" t="str">
        <f>IF(AND(OR(エントリー!$AZ56="○",エントリー!$AZ56="△"),エントリー!L56=""),"",IF(OR(エントリー!$AZ56="○",エントリー!$AZ56="△"),エントリー!L56,""))</f>
        <v/>
      </c>
      <c r="L51" s="70" t="str">
        <f>IF(AND(OR(エントリー!$AZ56="○",エントリー!$AZ56="△"),エントリー!M56=""),"",IF(OR(エントリー!$AZ56="○",エントリー!$AZ56="△"),エントリー!M56,""))</f>
        <v/>
      </c>
      <c r="M51" s="70" t="str">
        <f>IF(AND(OR(エントリー!$AZ56="○",エントリー!$AZ56="△"),エントリー!N56=""),"",IF(OR(エントリー!$AZ56="○",エントリー!$AZ56="△"),エントリー!N56,""))</f>
        <v/>
      </c>
      <c r="N51" s="70" t="str">
        <f>IF(AND(OR(エントリー!$AZ56="○",エントリー!$AZ56="△"),エントリー!O56=""),"",IF(OR(エントリー!$AZ56="○",エントリー!$AZ56="△"),エントリー!O56,""))</f>
        <v/>
      </c>
      <c r="O51" s="5" t="str">
        <f>IF(エントリー!P56="","",IF(エントリー!$AZ56="","",IF(AND(OR(エントリー!$AZ56="○",エントリー!$AZ56="△"),エントリー!AL56=""),エントリー!P56,エントリー!AL56)))</f>
        <v/>
      </c>
      <c r="P51" s="8" t="str">
        <f>IF(AND(OR(エントリー!$AZ56="○",エントリー!$AZ56="△"),エントリー!Q56=""),"",IF(OR(エントリー!$AZ56="○",エントリー!$AZ56="△"),エントリー!Q56,""))</f>
        <v/>
      </c>
      <c r="Q51" t="str">
        <f>IF(AND(OR(エントリー!$AZ56="○",エントリー!$AZ56="△"),エントリー!R56=""),"",IF(OR(エントリー!$AZ56="○",エントリー!$AZ56="△"),エントリー!R56,""))</f>
        <v/>
      </c>
      <c r="R51" s="69" t="str">
        <f>IF(AND(OR(エントリー!$AZ56="○",エントリー!$AZ56="△"),エントリー!S56=""),"",IF(OR(エントリー!$AZ56="○",エントリー!$AZ56="△"),エントリー!S56,""))</f>
        <v/>
      </c>
      <c r="S51" t="str">
        <f>IF(AND(OR(エントリー!$AZ56="○",エントリー!$AZ56="△"),エントリー!T56=""),"",IF(OR(エントリー!$AZ56="○",エントリー!$AZ56="△"),エントリー!T56,""))</f>
        <v/>
      </c>
      <c r="T51" t="str">
        <f>IF(AND(OR(エントリー!$AZ56="○",エントリー!$AZ56="△"),エントリー!U56=""),"",IF(OR(エントリー!$AZ56="○",エントリー!$AZ56="△"),エントリー!U56,""))</f>
        <v/>
      </c>
      <c r="U51" t="str">
        <f>IF(AND(OR(エントリー!$AZ56="○",エントリー!$AZ56="△"),エントリー!V56=""),"",IF(OR(エントリー!$AZ56="○",エントリー!$AZ56="△"),エントリー!V56,""))</f>
        <v/>
      </c>
      <c r="V51" t="str">
        <f>IF(AND(OR(エントリー!$AZ56="○",エントリー!$AZ56="△"),エントリー!W56=""),"",IF(OR(エントリー!$AZ56="○",エントリー!$AZ56="△"),エントリー!W56,""))</f>
        <v/>
      </c>
      <c r="W51" t="str">
        <f>IF(AND(OR(エントリー!$AZ56="○",エントリー!$AZ56="△"),エントリー!X56=""),"",IF(OR(エントリー!$AZ56="○",エントリー!$AZ56="△"),エントリー!X56,""))</f>
        <v/>
      </c>
      <c r="X51" t="str">
        <f>IF(AND(OR(エントリー!$AZ56="○",エントリー!$AZ56="△"),エントリー!Y56=""),"",IF(OR(エントリー!$AZ56="○",エントリー!$AZ56="△"),エントリー!Y56,""))</f>
        <v/>
      </c>
      <c r="Y51" t="str">
        <f>IF(AND(OR(エントリー!$AZ56="○",エントリー!$AZ56="△"),エントリー!Z56=""),"",IF(OR(エントリー!$AZ56="○",エントリー!$AZ56="△"),エントリー!Z56,""))</f>
        <v/>
      </c>
      <c r="Z51" t="str">
        <f>IF(AND(OR(エントリー!$AZ56="○",エントリー!$AZ56="△"),エントリー!AA56=""),"",IF(OR(エントリー!$AZ56="○",エントリー!$AZ56="△"),エントリー!AA56,""))</f>
        <v/>
      </c>
      <c r="AA51" t="str">
        <f>IF(AND(OR(エントリー!$AZ56="○",エントリー!$AZ56="△"),エントリー!AB56=""),"",IF(OR(エントリー!$AZ56="○",エントリー!$AZ56="△"),エントリー!AB56,""))</f>
        <v/>
      </c>
      <c r="AB51" t="str">
        <f>IF(AND(OR(エントリー!$AZ56="○",エントリー!$AZ56="△"),エントリー!AC56=""),"",IF(OR(エントリー!$AZ56="○",エントリー!$AZ56="△"),エントリー!AC56,""))</f>
        <v/>
      </c>
      <c r="AC51" t="str">
        <f>IF(AND(OR(エントリー!$AZ56="○",エントリー!$AZ56="△"),エントリー!$BA$3="通常"),エントリー!AP56,IF(AND(OR(エントリー!$AZ56="○",エントリー!$AZ56="△"),エントリー!$BA$3="国体"),エントリー!AO56,IF(AND(OR(エントリー!$AZ56="○",エントリー!$AZ56="△"),エントリー!$BA$3="OPEN"),エントリー!AQ56,IF(AND(OR(エントリー!$AZ56="○",エントリー!$AZ56="△"),エントリー!$BA$3="Jr"),エントリー!AR56,IF(AND(OR(エントリー!$AZ56="○",エントリー!$AZ56="△"),エントリー!$BA$3="MS"),エントリー!AS56,"")))))</f>
        <v/>
      </c>
      <c r="AD51" t="str">
        <f>IF(AND(OR(エントリー!$AZ56="○",エントリー!$AZ56="△"),エントリー!AE56=""),"",IF(OR(エントリー!$AZ56="○",エントリー!$AZ56="△"),エントリー!AE56,""))</f>
        <v/>
      </c>
      <c r="AE51" t="str">
        <f>IF(エントリー!AM56="","",IF(エントリー!$AZ56="","",IF(AND(OR(エントリー!$AZ56="○",エントリー!$AZ56="△"),エントリー!$BA$3="MS"),エントリー!AN56,エントリー!AM56)))</f>
        <v/>
      </c>
      <c r="AF51" t="str">
        <f t="shared" si="0"/>
        <v/>
      </c>
      <c r="AG51" t="str">
        <f>IF(AND(OR(エントリー!$AZ56="○",エントリー!$AZ56="△"),エントリー!AH56=""),"",IF(OR(エントリー!$AZ56="○",エントリー!$AZ56="△"),エントリー!AH56,""))</f>
        <v/>
      </c>
      <c r="AH51" s="71" t="str">
        <f>IF(AND(OR(エントリー!$AZ56="○",エントリー!$AZ56="△"),エントリー!AI56=""),"",IF(OR(エントリー!$AZ56="○",エントリー!$AZ56="△"),エントリー!AI56,""))</f>
        <v/>
      </c>
      <c r="AI51" t="str">
        <f>IF(AND(OR(エントリー!$AZ56="○",エントリー!$AZ56="△"),エントリー!AJ56=""),"",IF(OR(エントリー!$AZ56="○",エントリー!$AZ56="△"),エントリー!AJ56,""))</f>
        <v/>
      </c>
      <c r="AJ51" t="str">
        <f>IF(AND(OR(エントリー!$AZ56="○",エントリー!$AZ56="△"),エントリー!AK56=""),"",IF(OR(エントリー!$AZ56="○",エントリー!$AZ56="△"),エントリー!AK56,""))</f>
        <v/>
      </c>
      <c r="AK51" t="str">
        <f>IF(エントリー!AZ56="△","オープン参加","")</f>
        <v/>
      </c>
    </row>
    <row r="52" spans="1:37" x14ac:dyDescent="0.15">
      <c r="A52" s="67" t="str">
        <f>IF(AND(OR(エントリー!$AZ57="○",エントリー!$AZ57="△"),エントリー!B57=""),"",IF(OR(エントリー!$AZ57="○",エントリー!$AZ57="△"),エントリー!B57,""))</f>
        <v/>
      </c>
      <c r="B52" t="str">
        <f>IF(AND(OR(エントリー!$AZ57="○",エントリー!$AZ57="△"),エントリー!C57=""),"",IF(OR(エントリー!$AZ57="○",エントリー!$AZ57="△"),エントリー!C57,""))</f>
        <v/>
      </c>
      <c r="C52" t="str">
        <f>IF(AND(OR(エントリー!$AZ57="○",エントリー!$AZ57="△"),エントリー!D57=""),"",IF(OR(エントリー!$AZ57="○",エントリー!$AZ57="△"),エントリー!D57,""))</f>
        <v/>
      </c>
      <c r="D52" s="68" t="str">
        <f>IF(AND(OR(エントリー!$AZ57="○",エントリー!$AZ57="△"),エントリー!E57=""),"",IF(OR(エントリー!$AZ57="○",エントリー!$AZ57="△"),エントリー!E57,""))</f>
        <v/>
      </c>
      <c r="E52" t="str">
        <f>IF(AND(OR(エントリー!$AZ57="○",エントリー!$AZ57="△"),エントリー!F57=""),"",IF(OR(エントリー!$AZ57="○",エントリー!$AZ57="△"),エントリー!F57,""))</f>
        <v/>
      </c>
      <c r="F52" t="str">
        <f>IF(AND(OR(エントリー!$AZ57="○",エントリー!$AZ57="△"),エントリー!G57=""),"",IF(OR(エントリー!$AZ57="○",エントリー!$AZ57="△"),エントリー!G57,""))</f>
        <v/>
      </c>
      <c r="G52" t="str">
        <f>IF(AND(OR(エントリー!$AZ57="○",エントリー!$AZ57="△"),エントリー!H57=""),"",IF(OR(エントリー!$AZ57="○",エントリー!$AZ57="△"),エントリー!H57,""))</f>
        <v/>
      </c>
      <c r="H52" t="str">
        <f>IF(AND(OR(エントリー!$AZ57="○",エントリー!$AZ57="△"),エントリー!I57=""),"",IF(OR(エントリー!$AZ57="○",エントリー!$AZ57="△"),エントリー!I57,""))</f>
        <v/>
      </c>
      <c r="I52" t="str">
        <f>IF(AND(OR(エントリー!$AZ57="○",エントリー!$AZ57="△"),エントリー!J57=""),"",IF(OR(エントリー!$AZ57="○",エントリー!$AZ57="△"),エントリー!J57,""))</f>
        <v/>
      </c>
      <c r="J52" t="str">
        <f>IF(AND(OR(エントリー!$AZ57="○",エントリー!$AZ57="△"),エントリー!K57=""),"",IF(OR(エントリー!$AZ57="○",エントリー!$AZ57="△"),エントリー!K57,""))</f>
        <v/>
      </c>
      <c r="K52" t="str">
        <f>IF(AND(OR(エントリー!$AZ57="○",エントリー!$AZ57="△"),エントリー!L57=""),"",IF(OR(エントリー!$AZ57="○",エントリー!$AZ57="△"),エントリー!L57,""))</f>
        <v/>
      </c>
      <c r="L52" s="70" t="str">
        <f>IF(AND(OR(エントリー!$AZ57="○",エントリー!$AZ57="△"),エントリー!M57=""),"",IF(OR(エントリー!$AZ57="○",エントリー!$AZ57="△"),エントリー!M57,""))</f>
        <v/>
      </c>
      <c r="M52" s="70" t="str">
        <f>IF(AND(OR(エントリー!$AZ57="○",エントリー!$AZ57="△"),エントリー!N57=""),"",IF(OR(エントリー!$AZ57="○",エントリー!$AZ57="△"),エントリー!N57,""))</f>
        <v/>
      </c>
      <c r="N52" s="70" t="str">
        <f>IF(AND(OR(エントリー!$AZ57="○",エントリー!$AZ57="△"),エントリー!O57=""),"",IF(OR(エントリー!$AZ57="○",エントリー!$AZ57="△"),エントリー!O57,""))</f>
        <v/>
      </c>
      <c r="O52" s="5" t="str">
        <f>IF(エントリー!P57="","",IF(エントリー!$AZ57="","",IF(AND(OR(エントリー!$AZ57="○",エントリー!$AZ57="△"),エントリー!AL57=""),エントリー!P57,エントリー!AL57)))</f>
        <v/>
      </c>
      <c r="P52" s="8" t="str">
        <f>IF(AND(OR(エントリー!$AZ57="○",エントリー!$AZ57="△"),エントリー!Q57=""),"",IF(OR(エントリー!$AZ57="○",エントリー!$AZ57="△"),エントリー!Q57,""))</f>
        <v/>
      </c>
      <c r="Q52" t="str">
        <f>IF(AND(OR(エントリー!$AZ57="○",エントリー!$AZ57="△"),エントリー!R57=""),"",IF(OR(エントリー!$AZ57="○",エントリー!$AZ57="△"),エントリー!R57,""))</f>
        <v/>
      </c>
      <c r="R52" s="69" t="str">
        <f>IF(AND(OR(エントリー!$AZ57="○",エントリー!$AZ57="△"),エントリー!S57=""),"",IF(OR(エントリー!$AZ57="○",エントリー!$AZ57="△"),エントリー!S57,""))</f>
        <v/>
      </c>
      <c r="S52" t="str">
        <f>IF(AND(OR(エントリー!$AZ57="○",エントリー!$AZ57="△"),エントリー!T57=""),"",IF(OR(エントリー!$AZ57="○",エントリー!$AZ57="△"),エントリー!T57,""))</f>
        <v/>
      </c>
      <c r="T52" t="str">
        <f>IF(AND(OR(エントリー!$AZ57="○",エントリー!$AZ57="△"),エントリー!U57=""),"",IF(OR(エントリー!$AZ57="○",エントリー!$AZ57="△"),エントリー!U57,""))</f>
        <v/>
      </c>
      <c r="U52" t="str">
        <f>IF(AND(OR(エントリー!$AZ57="○",エントリー!$AZ57="△"),エントリー!V57=""),"",IF(OR(エントリー!$AZ57="○",エントリー!$AZ57="△"),エントリー!V57,""))</f>
        <v/>
      </c>
      <c r="V52" t="str">
        <f>IF(AND(OR(エントリー!$AZ57="○",エントリー!$AZ57="△"),エントリー!W57=""),"",IF(OR(エントリー!$AZ57="○",エントリー!$AZ57="△"),エントリー!W57,""))</f>
        <v/>
      </c>
      <c r="W52" t="str">
        <f>IF(AND(OR(エントリー!$AZ57="○",エントリー!$AZ57="△"),エントリー!X57=""),"",IF(OR(エントリー!$AZ57="○",エントリー!$AZ57="△"),エントリー!X57,""))</f>
        <v/>
      </c>
      <c r="X52" t="str">
        <f>IF(AND(OR(エントリー!$AZ57="○",エントリー!$AZ57="△"),エントリー!Y57=""),"",IF(OR(エントリー!$AZ57="○",エントリー!$AZ57="△"),エントリー!Y57,""))</f>
        <v/>
      </c>
      <c r="Y52" t="str">
        <f>IF(AND(OR(エントリー!$AZ57="○",エントリー!$AZ57="△"),エントリー!Z57=""),"",IF(OR(エントリー!$AZ57="○",エントリー!$AZ57="△"),エントリー!Z57,""))</f>
        <v/>
      </c>
      <c r="Z52" t="str">
        <f>IF(AND(OR(エントリー!$AZ57="○",エントリー!$AZ57="△"),エントリー!AA57=""),"",IF(OR(エントリー!$AZ57="○",エントリー!$AZ57="△"),エントリー!AA57,""))</f>
        <v/>
      </c>
      <c r="AA52" t="str">
        <f>IF(AND(OR(エントリー!$AZ57="○",エントリー!$AZ57="△"),エントリー!AB57=""),"",IF(OR(エントリー!$AZ57="○",エントリー!$AZ57="△"),エントリー!AB57,""))</f>
        <v/>
      </c>
      <c r="AB52" t="str">
        <f>IF(AND(OR(エントリー!$AZ57="○",エントリー!$AZ57="△"),エントリー!AC57=""),"",IF(OR(エントリー!$AZ57="○",エントリー!$AZ57="△"),エントリー!AC57,""))</f>
        <v/>
      </c>
      <c r="AC52" t="str">
        <f>IF(AND(OR(エントリー!$AZ57="○",エントリー!$AZ57="△"),エントリー!$BA$3="通常"),エントリー!AP57,IF(AND(OR(エントリー!$AZ57="○",エントリー!$AZ57="△"),エントリー!$BA$3="国体"),エントリー!AO57,IF(AND(OR(エントリー!$AZ57="○",エントリー!$AZ57="△"),エントリー!$BA$3="OPEN"),エントリー!AQ57,IF(AND(OR(エントリー!$AZ57="○",エントリー!$AZ57="△"),エントリー!$BA$3="Jr"),エントリー!AR57,IF(AND(OR(エントリー!$AZ57="○",エントリー!$AZ57="△"),エントリー!$BA$3="MS"),エントリー!AS57,"")))))</f>
        <v/>
      </c>
      <c r="AD52" t="str">
        <f>IF(AND(OR(エントリー!$AZ57="○",エントリー!$AZ57="△"),エントリー!AE57=""),"",IF(OR(エントリー!$AZ57="○",エントリー!$AZ57="△"),エントリー!AE57,""))</f>
        <v/>
      </c>
      <c r="AE52" t="str">
        <f>IF(エントリー!AM57="","",IF(エントリー!$AZ57="","",IF(AND(OR(エントリー!$AZ57="○",エントリー!$AZ57="△"),エントリー!$BA$3="MS"),エントリー!AN57,エントリー!AM57)))</f>
        <v/>
      </c>
      <c r="AF52" t="str">
        <f t="shared" si="0"/>
        <v/>
      </c>
      <c r="AG52" t="str">
        <f>IF(AND(OR(エントリー!$AZ57="○",エントリー!$AZ57="△"),エントリー!AH57=""),"",IF(OR(エントリー!$AZ57="○",エントリー!$AZ57="△"),エントリー!AH57,""))</f>
        <v/>
      </c>
      <c r="AH52" s="71" t="str">
        <f>IF(AND(OR(エントリー!$AZ57="○",エントリー!$AZ57="△"),エントリー!AI57=""),"",IF(OR(エントリー!$AZ57="○",エントリー!$AZ57="△"),エントリー!AI57,""))</f>
        <v/>
      </c>
      <c r="AI52" t="str">
        <f>IF(AND(OR(エントリー!$AZ57="○",エントリー!$AZ57="△"),エントリー!AJ57=""),"",IF(OR(エントリー!$AZ57="○",エントリー!$AZ57="△"),エントリー!AJ57,""))</f>
        <v/>
      </c>
      <c r="AJ52" t="str">
        <f>IF(AND(OR(エントリー!$AZ57="○",エントリー!$AZ57="△"),エントリー!AK57=""),"",IF(OR(エントリー!$AZ57="○",エントリー!$AZ57="△"),エントリー!AK57,""))</f>
        <v/>
      </c>
      <c r="AK52" t="str">
        <f>IF(エントリー!AZ57="△","オープン参加","")</f>
        <v/>
      </c>
    </row>
    <row r="53" spans="1:37" x14ac:dyDescent="0.15">
      <c r="A53" s="67" t="str">
        <f>IF(AND(OR(エントリー!$AZ58="○",エントリー!$AZ58="△"),エントリー!B58=""),"",IF(OR(エントリー!$AZ58="○",エントリー!$AZ58="△"),エントリー!B58,""))</f>
        <v/>
      </c>
      <c r="B53" t="str">
        <f>IF(AND(OR(エントリー!$AZ58="○",エントリー!$AZ58="△"),エントリー!C58=""),"",IF(OR(エントリー!$AZ58="○",エントリー!$AZ58="△"),エントリー!C58,""))</f>
        <v/>
      </c>
      <c r="C53" t="str">
        <f>IF(AND(OR(エントリー!$AZ58="○",エントリー!$AZ58="△"),エントリー!D58=""),"",IF(OR(エントリー!$AZ58="○",エントリー!$AZ58="△"),エントリー!D58,""))</f>
        <v/>
      </c>
      <c r="D53" s="68" t="str">
        <f>IF(AND(OR(エントリー!$AZ58="○",エントリー!$AZ58="△"),エントリー!E58=""),"",IF(OR(エントリー!$AZ58="○",エントリー!$AZ58="△"),エントリー!E58,""))</f>
        <v/>
      </c>
      <c r="E53" t="str">
        <f>IF(AND(OR(エントリー!$AZ58="○",エントリー!$AZ58="△"),エントリー!F58=""),"",IF(OR(エントリー!$AZ58="○",エントリー!$AZ58="△"),エントリー!F58,""))</f>
        <v/>
      </c>
      <c r="F53" t="str">
        <f>IF(AND(OR(エントリー!$AZ58="○",エントリー!$AZ58="△"),エントリー!G58=""),"",IF(OR(エントリー!$AZ58="○",エントリー!$AZ58="△"),エントリー!G58,""))</f>
        <v/>
      </c>
      <c r="G53" t="str">
        <f>IF(AND(OR(エントリー!$AZ58="○",エントリー!$AZ58="△"),エントリー!H58=""),"",IF(OR(エントリー!$AZ58="○",エントリー!$AZ58="△"),エントリー!H58,""))</f>
        <v/>
      </c>
      <c r="H53" t="str">
        <f>IF(AND(OR(エントリー!$AZ58="○",エントリー!$AZ58="△"),エントリー!I58=""),"",IF(OR(エントリー!$AZ58="○",エントリー!$AZ58="△"),エントリー!I58,""))</f>
        <v/>
      </c>
      <c r="I53" t="str">
        <f>IF(AND(OR(エントリー!$AZ58="○",エントリー!$AZ58="△"),エントリー!J58=""),"",IF(OR(エントリー!$AZ58="○",エントリー!$AZ58="△"),エントリー!J58,""))</f>
        <v/>
      </c>
      <c r="J53" t="str">
        <f>IF(AND(OR(エントリー!$AZ58="○",エントリー!$AZ58="△"),エントリー!K58=""),"",IF(OR(エントリー!$AZ58="○",エントリー!$AZ58="△"),エントリー!K58,""))</f>
        <v/>
      </c>
      <c r="K53" t="str">
        <f>IF(AND(OR(エントリー!$AZ58="○",エントリー!$AZ58="△"),エントリー!L58=""),"",IF(OR(エントリー!$AZ58="○",エントリー!$AZ58="△"),エントリー!L58,""))</f>
        <v/>
      </c>
      <c r="L53" s="70" t="str">
        <f>IF(AND(OR(エントリー!$AZ58="○",エントリー!$AZ58="△"),エントリー!M58=""),"",IF(OR(エントリー!$AZ58="○",エントリー!$AZ58="△"),エントリー!M58,""))</f>
        <v/>
      </c>
      <c r="M53" s="70" t="str">
        <f>IF(AND(OR(エントリー!$AZ58="○",エントリー!$AZ58="△"),エントリー!N58=""),"",IF(OR(エントリー!$AZ58="○",エントリー!$AZ58="△"),エントリー!N58,""))</f>
        <v/>
      </c>
      <c r="N53" s="70" t="str">
        <f>IF(AND(OR(エントリー!$AZ58="○",エントリー!$AZ58="△"),エントリー!O58=""),"",IF(OR(エントリー!$AZ58="○",エントリー!$AZ58="△"),エントリー!O58,""))</f>
        <v/>
      </c>
      <c r="O53" s="5" t="str">
        <f>IF(エントリー!P58="","",IF(エントリー!$AZ58="","",IF(AND(OR(エントリー!$AZ58="○",エントリー!$AZ58="△"),エントリー!AL58=""),エントリー!P58,エントリー!AL58)))</f>
        <v/>
      </c>
      <c r="P53" s="8" t="str">
        <f>IF(AND(OR(エントリー!$AZ58="○",エントリー!$AZ58="△"),エントリー!Q58=""),"",IF(OR(エントリー!$AZ58="○",エントリー!$AZ58="△"),エントリー!Q58,""))</f>
        <v/>
      </c>
      <c r="Q53" t="str">
        <f>IF(AND(OR(エントリー!$AZ58="○",エントリー!$AZ58="△"),エントリー!R58=""),"",IF(OR(エントリー!$AZ58="○",エントリー!$AZ58="△"),エントリー!R58,""))</f>
        <v/>
      </c>
      <c r="R53" s="69" t="str">
        <f>IF(AND(OR(エントリー!$AZ58="○",エントリー!$AZ58="△"),エントリー!S58=""),"",IF(OR(エントリー!$AZ58="○",エントリー!$AZ58="△"),エントリー!S58,""))</f>
        <v/>
      </c>
      <c r="S53" t="str">
        <f>IF(AND(OR(エントリー!$AZ58="○",エントリー!$AZ58="△"),エントリー!T58=""),"",IF(OR(エントリー!$AZ58="○",エントリー!$AZ58="△"),エントリー!T58,""))</f>
        <v/>
      </c>
      <c r="T53" t="str">
        <f>IF(AND(OR(エントリー!$AZ58="○",エントリー!$AZ58="△"),エントリー!U58=""),"",IF(OR(エントリー!$AZ58="○",エントリー!$AZ58="△"),エントリー!U58,""))</f>
        <v/>
      </c>
      <c r="U53" t="str">
        <f>IF(AND(OR(エントリー!$AZ58="○",エントリー!$AZ58="△"),エントリー!V58=""),"",IF(OR(エントリー!$AZ58="○",エントリー!$AZ58="△"),エントリー!V58,""))</f>
        <v/>
      </c>
      <c r="V53" t="str">
        <f>IF(AND(OR(エントリー!$AZ58="○",エントリー!$AZ58="△"),エントリー!W58=""),"",IF(OR(エントリー!$AZ58="○",エントリー!$AZ58="△"),エントリー!W58,""))</f>
        <v/>
      </c>
      <c r="W53" t="str">
        <f>IF(AND(OR(エントリー!$AZ58="○",エントリー!$AZ58="△"),エントリー!X58=""),"",IF(OR(エントリー!$AZ58="○",エントリー!$AZ58="△"),エントリー!X58,""))</f>
        <v/>
      </c>
      <c r="X53" t="str">
        <f>IF(AND(OR(エントリー!$AZ58="○",エントリー!$AZ58="△"),エントリー!Y58=""),"",IF(OR(エントリー!$AZ58="○",エントリー!$AZ58="△"),エントリー!Y58,""))</f>
        <v/>
      </c>
      <c r="Y53" t="str">
        <f>IF(AND(OR(エントリー!$AZ58="○",エントリー!$AZ58="△"),エントリー!Z58=""),"",IF(OR(エントリー!$AZ58="○",エントリー!$AZ58="△"),エントリー!Z58,""))</f>
        <v/>
      </c>
      <c r="Z53" t="str">
        <f>IF(AND(OR(エントリー!$AZ58="○",エントリー!$AZ58="△"),エントリー!AA58=""),"",IF(OR(エントリー!$AZ58="○",エントリー!$AZ58="△"),エントリー!AA58,""))</f>
        <v/>
      </c>
      <c r="AA53" t="str">
        <f>IF(AND(OR(エントリー!$AZ58="○",エントリー!$AZ58="△"),エントリー!AB58=""),"",IF(OR(エントリー!$AZ58="○",エントリー!$AZ58="△"),エントリー!AB58,""))</f>
        <v/>
      </c>
      <c r="AB53" t="str">
        <f>IF(AND(OR(エントリー!$AZ58="○",エントリー!$AZ58="△"),エントリー!AC58=""),"",IF(OR(エントリー!$AZ58="○",エントリー!$AZ58="△"),エントリー!AC58,""))</f>
        <v/>
      </c>
      <c r="AC53" t="str">
        <f>IF(AND(OR(エントリー!$AZ58="○",エントリー!$AZ58="△"),エントリー!$BA$3="通常"),エントリー!AP58,IF(AND(OR(エントリー!$AZ58="○",エントリー!$AZ58="△"),エントリー!$BA$3="国体"),エントリー!AO58,IF(AND(OR(エントリー!$AZ58="○",エントリー!$AZ58="△"),エントリー!$BA$3="OPEN"),エントリー!AQ58,IF(AND(OR(エントリー!$AZ58="○",エントリー!$AZ58="△"),エントリー!$BA$3="Jr"),エントリー!AR58,IF(AND(OR(エントリー!$AZ58="○",エントリー!$AZ58="△"),エントリー!$BA$3="MS"),エントリー!AS58,"")))))</f>
        <v/>
      </c>
      <c r="AD53" t="str">
        <f>IF(AND(OR(エントリー!$AZ58="○",エントリー!$AZ58="△"),エントリー!AE58=""),"",IF(OR(エントリー!$AZ58="○",エントリー!$AZ58="△"),エントリー!AE58,""))</f>
        <v/>
      </c>
      <c r="AE53" t="str">
        <f>IF(エントリー!AM58="","",IF(エントリー!$AZ58="","",IF(AND(OR(エントリー!$AZ58="○",エントリー!$AZ58="△"),エントリー!$BA$3="MS"),エントリー!AN58,エントリー!AM58)))</f>
        <v/>
      </c>
      <c r="AF53" t="str">
        <f t="shared" si="0"/>
        <v/>
      </c>
      <c r="AG53" t="str">
        <f>IF(AND(OR(エントリー!$AZ58="○",エントリー!$AZ58="△"),エントリー!AH58=""),"",IF(OR(エントリー!$AZ58="○",エントリー!$AZ58="△"),エントリー!AH58,""))</f>
        <v/>
      </c>
      <c r="AH53" s="71" t="str">
        <f>IF(AND(OR(エントリー!$AZ58="○",エントリー!$AZ58="△"),エントリー!AI58=""),"",IF(OR(エントリー!$AZ58="○",エントリー!$AZ58="△"),エントリー!AI58,""))</f>
        <v/>
      </c>
      <c r="AI53" t="str">
        <f>IF(AND(OR(エントリー!$AZ58="○",エントリー!$AZ58="△"),エントリー!AJ58=""),"",IF(OR(エントリー!$AZ58="○",エントリー!$AZ58="△"),エントリー!AJ58,""))</f>
        <v/>
      </c>
      <c r="AJ53" t="str">
        <f>IF(AND(OR(エントリー!$AZ58="○",エントリー!$AZ58="△"),エントリー!AK58=""),"",IF(OR(エントリー!$AZ58="○",エントリー!$AZ58="△"),エントリー!AK58,""))</f>
        <v/>
      </c>
      <c r="AK53" t="str">
        <f>IF(エントリー!AZ58="△","オープン参加","")</f>
        <v/>
      </c>
    </row>
    <row r="54" spans="1:37" x14ac:dyDescent="0.15">
      <c r="A54" s="67" t="str">
        <f>IF(AND(OR(エントリー!$AZ59="○",エントリー!$AZ59="△"),エントリー!B59=""),"",IF(OR(エントリー!$AZ59="○",エントリー!$AZ59="△"),エントリー!B59,""))</f>
        <v/>
      </c>
      <c r="B54" t="str">
        <f>IF(AND(OR(エントリー!$AZ59="○",エントリー!$AZ59="△"),エントリー!C59=""),"",IF(OR(エントリー!$AZ59="○",エントリー!$AZ59="△"),エントリー!C59,""))</f>
        <v/>
      </c>
      <c r="C54" t="str">
        <f>IF(AND(OR(エントリー!$AZ59="○",エントリー!$AZ59="△"),エントリー!D59=""),"",IF(OR(エントリー!$AZ59="○",エントリー!$AZ59="△"),エントリー!D59,""))</f>
        <v/>
      </c>
      <c r="D54" s="68" t="str">
        <f>IF(AND(OR(エントリー!$AZ59="○",エントリー!$AZ59="△"),エントリー!E59=""),"",IF(OR(エントリー!$AZ59="○",エントリー!$AZ59="△"),エントリー!E59,""))</f>
        <v/>
      </c>
      <c r="E54" t="str">
        <f>IF(AND(OR(エントリー!$AZ59="○",エントリー!$AZ59="△"),エントリー!F59=""),"",IF(OR(エントリー!$AZ59="○",エントリー!$AZ59="△"),エントリー!F59,""))</f>
        <v/>
      </c>
      <c r="F54" t="str">
        <f>IF(AND(OR(エントリー!$AZ59="○",エントリー!$AZ59="△"),エントリー!G59=""),"",IF(OR(エントリー!$AZ59="○",エントリー!$AZ59="△"),エントリー!G59,""))</f>
        <v/>
      </c>
      <c r="G54" t="str">
        <f>IF(AND(OR(エントリー!$AZ59="○",エントリー!$AZ59="△"),エントリー!H59=""),"",IF(OR(エントリー!$AZ59="○",エントリー!$AZ59="△"),エントリー!H59,""))</f>
        <v/>
      </c>
      <c r="H54" t="str">
        <f>IF(AND(OR(エントリー!$AZ59="○",エントリー!$AZ59="△"),エントリー!I59=""),"",IF(OR(エントリー!$AZ59="○",エントリー!$AZ59="△"),エントリー!I59,""))</f>
        <v/>
      </c>
      <c r="I54" t="str">
        <f>IF(AND(OR(エントリー!$AZ59="○",エントリー!$AZ59="△"),エントリー!J59=""),"",IF(OR(エントリー!$AZ59="○",エントリー!$AZ59="△"),エントリー!J59,""))</f>
        <v/>
      </c>
      <c r="J54" t="str">
        <f>IF(AND(OR(エントリー!$AZ59="○",エントリー!$AZ59="△"),エントリー!K59=""),"",IF(OR(エントリー!$AZ59="○",エントリー!$AZ59="△"),エントリー!K59,""))</f>
        <v/>
      </c>
      <c r="K54" t="str">
        <f>IF(AND(OR(エントリー!$AZ59="○",エントリー!$AZ59="△"),エントリー!L59=""),"",IF(OR(エントリー!$AZ59="○",エントリー!$AZ59="△"),エントリー!L59,""))</f>
        <v/>
      </c>
      <c r="L54" s="70" t="str">
        <f>IF(AND(OR(エントリー!$AZ59="○",エントリー!$AZ59="△"),エントリー!M59=""),"",IF(OR(エントリー!$AZ59="○",エントリー!$AZ59="△"),エントリー!M59,""))</f>
        <v/>
      </c>
      <c r="M54" s="70" t="str">
        <f>IF(AND(OR(エントリー!$AZ59="○",エントリー!$AZ59="△"),エントリー!N59=""),"",IF(OR(エントリー!$AZ59="○",エントリー!$AZ59="△"),エントリー!N59,""))</f>
        <v/>
      </c>
      <c r="N54" s="70" t="str">
        <f>IF(AND(OR(エントリー!$AZ59="○",エントリー!$AZ59="△"),エントリー!O59=""),"",IF(OR(エントリー!$AZ59="○",エントリー!$AZ59="△"),エントリー!O59,""))</f>
        <v/>
      </c>
      <c r="O54" s="5" t="str">
        <f>IF(エントリー!P59="","",IF(エントリー!$AZ59="","",IF(AND(OR(エントリー!$AZ59="○",エントリー!$AZ59="△"),エントリー!AL59=""),エントリー!P59,エントリー!AL59)))</f>
        <v/>
      </c>
      <c r="P54" s="8" t="str">
        <f>IF(AND(OR(エントリー!$AZ59="○",エントリー!$AZ59="△"),エントリー!Q59=""),"",IF(OR(エントリー!$AZ59="○",エントリー!$AZ59="△"),エントリー!Q59,""))</f>
        <v/>
      </c>
      <c r="Q54" t="str">
        <f>IF(AND(OR(エントリー!$AZ59="○",エントリー!$AZ59="△"),エントリー!R59=""),"",IF(OR(エントリー!$AZ59="○",エントリー!$AZ59="△"),エントリー!R59,""))</f>
        <v/>
      </c>
      <c r="R54" s="69" t="str">
        <f>IF(AND(OR(エントリー!$AZ59="○",エントリー!$AZ59="△"),エントリー!S59=""),"",IF(OR(エントリー!$AZ59="○",エントリー!$AZ59="△"),エントリー!S59,""))</f>
        <v/>
      </c>
      <c r="S54" t="str">
        <f>IF(AND(OR(エントリー!$AZ59="○",エントリー!$AZ59="△"),エントリー!T59=""),"",IF(OR(エントリー!$AZ59="○",エントリー!$AZ59="△"),エントリー!T59,""))</f>
        <v/>
      </c>
      <c r="T54" t="str">
        <f>IF(AND(OR(エントリー!$AZ59="○",エントリー!$AZ59="△"),エントリー!U59=""),"",IF(OR(エントリー!$AZ59="○",エントリー!$AZ59="△"),エントリー!U59,""))</f>
        <v/>
      </c>
      <c r="U54" t="str">
        <f>IF(AND(OR(エントリー!$AZ59="○",エントリー!$AZ59="△"),エントリー!V59=""),"",IF(OR(エントリー!$AZ59="○",エントリー!$AZ59="△"),エントリー!V59,""))</f>
        <v/>
      </c>
      <c r="V54" t="str">
        <f>IF(AND(OR(エントリー!$AZ59="○",エントリー!$AZ59="△"),エントリー!W59=""),"",IF(OR(エントリー!$AZ59="○",エントリー!$AZ59="△"),エントリー!W59,""))</f>
        <v/>
      </c>
      <c r="W54" t="str">
        <f>IF(AND(OR(エントリー!$AZ59="○",エントリー!$AZ59="△"),エントリー!X59=""),"",IF(OR(エントリー!$AZ59="○",エントリー!$AZ59="△"),エントリー!X59,""))</f>
        <v/>
      </c>
      <c r="X54" t="str">
        <f>IF(AND(OR(エントリー!$AZ59="○",エントリー!$AZ59="△"),エントリー!Y59=""),"",IF(OR(エントリー!$AZ59="○",エントリー!$AZ59="△"),エントリー!Y59,""))</f>
        <v/>
      </c>
      <c r="Y54" t="str">
        <f>IF(AND(OR(エントリー!$AZ59="○",エントリー!$AZ59="△"),エントリー!Z59=""),"",IF(OR(エントリー!$AZ59="○",エントリー!$AZ59="△"),エントリー!Z59,""))</f>
        <v/>
      </c>
      <c r="Z54" t="str">
        <f>IF(AND(OR(エントリー!$AZ59="○",エントリー!$AZ59="△"),エントリー!AA59=""),"",IF(OR(エントリー!$AZ59="○",エントリー!$AZ59="△"),エントリー!AA59,""))</f>
        <v/>
      </c>
      <c r="AA54" t="str">
        <f>IF(AND(OR(エントリー!$AZ59="○",エントリー!$AZ59="△"),エントリー!AB59=""),"",IF(OR(エントリー!$AZ59="○",エントリー!$AZ59="△"),エントリー!AB59,""))</f>
        <v/>
      </c>
      <c r="AB54" t="str">
        <f>IF(AND(OR(エントリー!$AZ59="○",エントリー!$AZ59="△"),エントリー!AC59=""),"",IF(OR(エントリー!$AZ59="○",エントリー!$AZ59="△"),エントリー!AC59,""))</f>
        <v/>
      </c>
      <c r="AC54" t="str">
        <f>IF(AND(OR(エントリー!$AZ59="○",エントリー!$AZ59="△"),エントリー!$BA$3="通常"),エントリー!AP59,IF(AND(OR(エントリー!$AZ59="○",エントリー!$AZ59="△"),エントリー!$BA$3="国体"),エントリー!AO59,IF(AND(OR(エントリー!$AZ59="○",エントリー!$AZ59="△"),エントリー!$BA$3="OPEN"),エントリー!AQ59,IF(AND(OR(エントリー!$AZ59="○",エントリー!$AZ59="△"),エントリー!$BA$3="Jr"),エントリー!AR59,IF(AND(OR(エントリー!$AZ59="○",エントリー!$AZ59="△"),エントリー!$BA$3="MS"),エントリー!AS59,"")))))</f>
        <v/>
      </c>
      <c r="AD54" t="str">
        <f>IF(AND(OR(エントリー!$AZ59="○",エントリー!$AZ59="△"),エントリー!AE59=""),"",IF(OR(エントリー!$AZ59="○",エントリー!$AZ59="△"),エントリー!AE59,""))</f>
        <v/>
      </c>
      <c r="AE54" t="str">
        <f>IF(エントリー!AM59="","",IF(エントリー!$AZ59="","",IF(AND(OR(エントリー!$AZ59="○",エントリー!$AZ59="△"),エントリー!$BA$3="MS"),エントリー!AN59,エントリー!AM59)))</f>
        <v/>
      </c>
      <c r="AF54" t="str">
        <f t="shared" si="0"/>
        <v/>
      </c>
      <c r="AG54" t="str">
        <f>IF(AND(OR(エントリー!$AZ59="○",エントリー!$AZ59="△"),エントリー!AH59=""),"",IF(OR(エントリー!$AZ59="○",エントリー!$AZ59="△"),エントリー!AH59,""))</f>
        <v/>
      </c>
      <c r="AH54" s="71" t="str">
        <f>IF(AND(OR(エントリー!$AZ59="○",エントリー!$AZ59="△"),エントリー!AI59=""),"",IF(OR(エントリー!$AZ59="○",エントリー!$AZ59="△"),エントリー!AI59,""))</f>
        <v/>
      </c>
      <c r="AI54" t="str">
        <f>IF(AND(OR(エントリー!$AZ59="○",エントリー!$AZ59="△"),エントリー!AJ59=""),"",IF(OR(エントリー!$AZ59="○",エントリー!$AZ59="△"),エントリー!AJ59,""))</f>
        <v/>
      </c>
      <c r="AJ54" t="str">
        <f>IF(AND(OR(エントリー!$AZ59="○",エントリー!$AZ59="△"),エントリー!AK59=""),"",IF(OR(エントリー!$AZ59="○",エントリー!$AZ59="△"),エントリー!AK59,""))</f>
        <v/>
      </c>
      <c r="AK54" t="str">
        <f>IF(エントリー!AZ59="△","オープン参加","")</f>
        <v/>
      </c>
    </row>
    <row r="55" spans="1:37" x14ac:dyDescent="0.15">
      <c r="A55" s="67" t="str">
        <f>IF(AND(OR(エントリー!$AZ60="○",エントリー!$AZ60="△"),エントリー!B60=""),"",IF(OR(エントリー!$AZ60="○",エントリー!$AZ60="△"),エントリー!B60,""))</f>
        <v/>
      </c>
      <c r="B55" t="str">
        <f>IF(AND(OR(エントリー!$AZ60="○",エントリー!$AZ60="△"),エントリー!C60=""),"",IF(OR(エントリー!$AZ60="○",エントリー!$AZ60="△"),エントリー!C60,""))</f>
        <v/>
      </c>
      <c r="C55" t="str">
        <f>IF(AND(OR(エントリー!$AZ60="○",エントリー!$AZ60="△"),エントリー!D60=""),"",IF(OR(エントリー!$AZ60="○",エントリー!$AZ60="△"),エントリー!D60,""))</f>
        <v/>
      </c>
      <c r="D55" s="68" t="str">
        <f>IF(AND(OR(エントリー!$AZ60="○",エントリー!$AZ60="△"),エントリー!E60=""),"",IF(OR(エントリー!$AZ60="○",エントリー!$AZ60="△"),エントリー!E60,""))</f>
        <v/>
      </c>
      <c r="E55" t="str">
        <f>IF(AND(OR(エントリー!$AZ60="○",エントリー!$AZ60="△"),エントリー!F60=""),"",IF(OR(エントリー!$AZ60="○",エントリー!$AZ60="△"),エントリー!F60,""))</f>
        <v/>
      </c>
      <c r="F55" t="str">
        <f>IF(AND(OR(エントリー!$AZ60="○",エントリー!$AZ60="△"),エントリー!G60=""),"",IF(OR(エントリー!$AZ60="○",エントリー!$AZ60="△"),エントリー!G60,""))</f>
        <v/>
      </c>
      <c r="G55" t="str">
        <f>IF(AND(OR(エントリー!$AZ60="○",エントリー!$AZ60="△"),エントリー!H60=""),"",IF(OR(エントリー!$AZ60="○",エントリー!$AZ60="△"),エントリー!H60,""))</f>
        <v/>
      </c>
      <c r="H55" t="str">
        <f>IF(AND(OR(エントリー!$AZ60="○",エントリー!$AZ60="△"),エントリー!I60=""),"",IF(OR(エントリー!$AZ60="○",エントリー!$AZ60="△"),エントリー!I60,""))</f>
        <v/>
      </c>
      <c r="I55" t="str">
        <f>IF(AND(OR(エントリー!$AZ60="○",エントリー!$AZ60="△"),エントリー!J60=""),"",IF(OR(エントリー!$AZ60="○",エントリー!$AZ60="△"),エントリー!J60,""))</f>
        <v/>
      </c>
      <c r="J55" t="str">
        <f>IF(AND(OR(エントリー!$AZ60="○",エントリー!$AZ60="△"),エントリー!K60=""),"",IF(OR(エントリー!$AZ60="○",エントリー!$AZ60="△"),エントリー!K60,""))</f>
        <v/>
      </c>
      <c r="K55" t="str">
        <f>IF(AND(OR(エントリー!$AZ60="○",エントリー!$AZ60="△"),エントリー!L60=""),"",IF(OR(エントリー!$AZ60="○",エントリー!$AZ60="△"),エントリー!L60,""))</f>
        <v/>
      </c>
      <c r="L55" s="70" t="str">
        <f>IF(AND(OR(エントリー!$AZ60="○",エントリー!$AZ60="△"),エントリー!M60=""),"",IF(OR(エントリー!$AZ60="○",エントリー!$AZ60="△"),エントリー!M60,""))</f>
        <v/>
      </c>
      <c r="M55" s="70" t="str">
        <f>IF(AND(OR(エントリー!$AZ60="○",エントリー!$AZ60="△"),エントリー!N60=""),"",IF(OR(エントリー!$AZ60="○",エントリー!$AZ60="△"),エントリー!N60,""))</f>
        <v/>
      </c>
      <c r="N55" s="70" t="str">
        <f>IF(AND(OR(エントリー!$AZ60="○",エントリー!$AZ60="△"),エントリー!O60=""),"",IF(OR(エントリー!$AZ60="○",エントリー!$AZ60="△"),エントリー!O60,""))</f>
        <v/>
      </c>
      <c r="O55" s="5" t="str">
        <f>IF(エントリー!P60="","",IF(エントリー!$AZ60="","",IF(AND(OR(エントリー!$AZ60="○",エントリー!$AZ60="△"),エントリー!AL60=""),エントリー!P60,エントリー!AL60)))</f>
        <v/>
      </c>
      <c r="P55" s="8" t="str">
        <f>IF(AND(OR(エントリー!$AZ60="○",エントリー!$AZ60="△"),エントリー!Q60=""),"",IF(OR(エントリー!$AZ60="○",エントリー!$AZ60="△"),エントリー!Q60,""))</f>
        <v/>
      </c>
      <c r="Q55" t="str">
        <f>IF(AND(OR(エントリー!$AZ60="○",エントリー!$AZ60="△"),エントリー!R60=""),"",IF(OR(エントリー!$AZ60="○",エントリー!$AZ60="△"),エントリー!R60,""))</f>
        <v/>
      </c>
      <c r="R55" s="69" t="str">
        <f>IF(AND(OR(エントリー!$AZ60="○",エントリー!$AZ60="△"),エントリー!S60=""),"",IF(OR(エントリー!$AZ60="○",エントリー!$AZ60="△"),エントリー!S60,""))</f>
        <v/>
      </c>
      <c r="S55" t="str">
        <f>IF(AND(OR(エントリー!$AZ60="○",エントリー!$AZ60="△"),エントリー!T60=""),"",IF(OR(エントリー!$AZ60="○",エントリー!$AZ60="△"),エントリー!T60,""))</f>
        <v/>
      </c>
      <c r="T55" t="str">
        <f>IF(AND(OR(エントリー!$AZ60="○",エントリー!$AZ60="△"),エントリー!U60=""),"",IF(OR(エントリー!$AZ60="○",エントリー!$AZ60="△"),エントリー!U60,""))</f>
        <v/>
      </c>
      <c r="U55" t="str">
        <f>IF(AND(OR(エントリー!$AZ60="○",エントリー!$AZ60="△"),エントリー!V60=""),"",IF(OR(エントリー!$AZ60="○",エントリー!$AZ60="△"),エントリー!V60,""))</f>
        <v/>
      </c>
      <c r="V55" t="str">
        <f>IF(AND(OR(エントリー!$AZ60="○",エントリー!$AZ60="△"),エントリー!W60=""),"",IF(OR(エントリー!$AZ60="○",エントリー!$AZ60="△"),エントリー!W60,""))</f>
        <v/>
      </c>
      <c r="W55" t="str">
        <f>IF(AND(OR(エントリー!$AZ60="○",エントリー!$AZ60="△"),エントリー!X60=""),"",IF(OR(エントリー!$AZ60="○",エントリー!$AZ60="△"),エントリー!X60,""))</f>
        <v/>
      </c>
      <c r="X55" t="str">
        <f>IF(AND(OR(エントリー!$AZ60="○",エントリー!$AZ60="△"),エントリー!Y60=""),"",IF(OR(エントリー!$AZ60="○",エントリー!$AZ60="△"),エントリー!Y60,""))</f>
        <v/>
      </c>
      <c r="Y55" t="str">
        <f>IF(AND(OR(エントリー!$AZ60="○",エントリー!$AZ60="△"),エントリー!Z60=""),"",IF(OR(エントリー!$AZ60="○",エントリー!$AZ60="△"),エントリー!Z60,""))</f>
        <v/>
      </c>
      <c r="Z55" t="str">
        <f>IF(AND(OR(エントリー!$AZ60="○",エントリー!$AZ60="△"),エントリー!AA60=""),"",IF(OR(エントリー!$AZ60="○",エントリー!$AZ60="△"),エントリー!AA60,""))</f>
        <v/>
      </c>
      <c r="AA55" t="str">
        <f>IF(AND(OR(エントリー!$AZ60="○",エントリー!$AZ60="△"),エントリー!AB60=""),"",IF(OR(エントリー!$AZ60="○",エントリー!$AZ60="△"),エントリー!AB60,""))</f>
        <v/>
      </c>
      <c r="AB55" t="str">
        <f>IF(AND(OR(エントリー!$AZ60="○",エントリー!$AZ60="△"),エントリー!AC60=""),"",IF(OR(エントリー!$AZ60="○",エントリー!$AZ60="△"),エントリー!AC60,""))</f>
        <v/>
      </c>
      <c r="AC55" t="str">
        <f>IF(AND(OR(エントリー!$AZ60="○",エントリー!$AZ60="△"),エントリー!$BA$3="通常"),エントリー!AP60,IF(AND(OR(エントリー!$AZ60="○",エントリー!$AZ60="△"),エントリー!$BA$3="国体"),エントリー!AO60,IF(AND(OR(エントリー!$AZ60="○",エントリー!$AZ60="△"),エントリー!$BA$3="OPEN"),エントリー!AQ60,IF(AND(OR(エントリー!$AZ60="○",エントリー!$AZ60="△"),エントリー!$BA$3="Jr"),エントリー!AR60,IF(AND(OR(エントリー!$AZ60="○",エントリー!$AZ60="△"),エントリー!$BA$3="MS"),エントリー!AS60,"")))))</f>
        <v/>
      </c>
      <c r="AD55" t="str">
        <f>IF(AND(OR(エントリー!$AZ60="○",エントリー!$AZ60="△"),エントリー!AE60=""),"",IF(OR(エントリー!$AZ60="○",エントリー!$AZ60="△"),エントリー!AE60,""))</f>
        <v/>
      </c>
      <c r="AE55" t="str">
        <f>IF(エントリー!AM60="","",IF(エントリー!$AZ60="","",IF(AND(OR(エントリー!$AZ60="○",エントリー!$AZ60="△"),エントリー!$BA$3="MS"),エントリー!AN60,エントリー!AM60)))</f>
        <v/>
      </c>
      <c r="AF55" t="str">
        <f t="shared" si="0"/>
        <v/>
      </c>
      <c r="AG55" t="str">
        <f>IF(AND(OR(エントリー!$AZ60="○",エントリー!$AZ60="△"),エントリー!AH60=""),"",IF(OR(エントリー!$AZ60="○",エントリー!$AZ60="△"),エントリー!AH60,""))</f>
        <v/>
      </c>
      <c r="AH55" s="71" t="str">
        <f>IF(AND(OR(エントリー!$AZ60="○",エントリー!$AZ60="△"),エントリー!AI60=""),"",IF(OR(エントリー!$AZ60="○",エントリー!$AZ60="△"),エントリー!AI60,""))</f>
        <v/>
      </c>
      <c r="AI55" t="str">
        <f>IF(AND(OR(エントリー!$AZ60="○",エントリー!$AZ60="△"),エントリー!AJ60=""),"",IF(OR(エントリー!$AZ60="○",エントリー!$AZ60="△"),エントリー!AJ60,""))</f>
        <v/>
      </c>
      <c r="AJ55" t="str">
        <f>IF(AND(OR(エントリー!$AZ60="○",エントリー!$AZ60="△"),エントリー!AK60=""),"",IF(OR(エントリー!$AZ60="○",エントリー!$AZ60="△"),エントリー!AK60,""))</f>
        <v/>
      </c>
      <c r="AK55" t="str">
        <f>IF(エントリー!AZ60="△","オープン参加","")</f>
        <v/>
      </c>
    </row>
    <row r="56" spans="1:37" x14ac:dyDescent="0.15">
      <c r="A56" s="67" t="str">
        <f>IF(AND(OR(エントリー!$AZ61="○",エントリー!$AZ61="△"),エントリー!B61=""),"",IF(OR(エントリー!$AZ61="○",エントリー!$AZ61="△"),エントリー!B61,""))</f>
        <v/>
      </c>
      <c r="B56" t="str">
        <f>IF(AND(OR(エントリー!$AZ61="○",エントリー!$AZ61="△"),エントリー!C61=""),"",IF(OR(エントリー!$AZ61="○",エントリー!$AZ61="△"),エントリー!C61,""))</f>
        <v/>
      </c>
      <c r="C56" t="str">
        <f>IF(AND(OR(エントリー!$AZ61="○",エントリー!$AZ61="△"),エントリー!D61=""),"",IF(OR(エントリー!$AZ61="○",エントリー!$AZ61="△"),エントリー!D61,""))</f>
        <v/>
      </c>
      <c r="D56" s="68" t="str">
        <f>IF(AND(OR(エントリー!$AZ61="○",エントリー!$AZ61="△"),エントリー!E61=""),"",IF(OR(エントリー!$AZ61="○",エントリー!$AZ61="△"),エントリー!E61,""))</f>
        <v/>
      </c>
      <c r="E56" t="str">
        <f>IF(AND(OR(エントリー!$AZ61="○",エントリー!$AZ61="△"),エントリー!F61=""),"",IF(OR(エントリー!$AZ61="○",エントリー!$AZ61="△"),エントリー!F61,""))</f>
        <v/>
      </c>
      <c r="F56" t="str">
        <f>IF(AND(OR(エントリー!$AZ61="○",エントリー!$AZ61="△"),エントリー!G61=""),"",IF(OR(エントリー!$AZ61="○",エントリー!$AZ61="△"),エントリー!G61,""))</f>
        <v/>
      </c>
      <c r="G56" t="str">
        <f>IF(AND(OR(エントリー!$AZ61="○",エントリー!$AZ61="△"),エントリー!H61=""),"",IF(OR(エントリー!$AZ61="○",エントリー!$AZ61="△"),エントリー!H61,""))</f>
        <v/>
      </c>
      <c r="H56" t="str">
        <f>IF(AND(OR(エントリー!$AZ61="○",エントリー!$AZ61="△"),エントリー!I61=""),"",IF(OR(エントリー!$AZ61="○",エントリー!$AZ61="△"),エントリー!I61,""))</f>
        <v/>
      </c>
      <c r="I56" t="str">
        <f>IF(AND(OR(エントリー!$AZ61="○",エントリー!$AZ61="△"),エントリー!J61=""),"",IF(OR(エントリー!$AZ61="○",エントリー!$AZ61="△"),エントリー!J61,""))</f>
        <v/>
      </c>
      <c r="J56" t="str">
        <f>IF(AND(OR(エントリー!$AZ61="○",エントリー!$AZ61="△"),エントリー!K61=""),"",IF(OR(エントリー!$AZ61="○",エントリー!$AZ61="△"),エントリー!K61,""))</f>
        <v/>
      </c>
      <c r="K56" t="str">
        <f>IF(AND(OR(エントリー!$AZ61="○",エントリー!$AZ61="△"),エントリー!L61=""),"",IF(OR(エントリー!$AZ61="○",エントリー!$AZ61="△"),エントリー!L61,""))</f>
        <v/>
      </c>
      <c r="L56" s="70" t="str">
        <f>IF(AND(OR(エントリー!$AZ61="○",エントリー!$AZ61="△"),エントリー!M61=""),"",IF(OR(エントリー!$AZ61="○",エントリー!$AZ61="△"),エントリー!M61,""))</f>
        <v/>
      </c>
      <c r="M56" s="70" t="str">
        <f>IF(AND(OR(エントリー!$AZ61="○",エントリー!$AZ61="△"),エントリー!N61=""),"",IF(OR(エントリー!$AZ61="○",エントリー!$AZ61="△"),エントリー!N61,""))</f>
        <v/>
      </c>
      <c r="N56" s="70" t="str">
        <f>IF(AND(OR(エントリー!$AZ61="○",エントリー!$AZ61="△"),エントリー!O61=""),"",IF(OR(エントリー!$AZ61="○",エントリー!$AZ61="△"),エントリー!O61,""))</f>
        <v/>
      </c>
      <c r="O56" s="5" t="str">
        <f>IF(エントリー!P61="","",IF(エントリー!$AZ61="","",IF(AND(OR(エントリー!$AZ61="○",エントリー!$AZ61="△"),エントリー!AL61=""),エントリー!P61,エントリー!AL61)))</f>
        <v/>
      </c>
      <c r="P56" s="8" t="str">
        <f>IF(AND(OR(エントリー!$AZ61="○",エントリー!$AZ61="△"),エントリー!Q61=""),"",IF(OR(エントリー!$AZ61="○",エントリー!$AZ61="△"),エントリー!Q61,""))</f>
        <v/>
      </c>
      <c r="Q56" t="str">
        <f>IF(AND(OR(エントリー!$AZ61="○",エントリー!$AZ61="△"),エントリー!R61=""),"",IF(OR(エントリー!$AZ61="○",エントリー!$AZ61="△"),エントリー!R61,""))</f>
        <v/>
      </c>
      <c r="R56" s="69" t="str">
        <f>IF(AND(OR(エントリー!$AZ61="○",エントリー!$AZ61="△"),エントリー!S61=""),"",IF(OR(エントリー!$AZ61="○",エントリー!$AZ61="△"),エントリー!S61,""))</f>
        <v/>
      </c>
      <c r="S56" t="str">
        <f>IF(AND(OR(エントリー!$AZ61="○",エントリー!$AZ61="△"),エントリー!T61=""),"",IF(OR(エントリー!$AZ61="○",エントリー!$AZ61="△"),エントリー!T61,""))</f>
        <v/>
      </c>
      <c r="T56" t="str">
        <f>IF(AND(OR(エントリー!$AZ61="○",エントリー!$AZ61="△"),エントリー!U61=""),"",IF(OR(エントリー!$AZ61="○",エントリー!$AZ61="△"),エントリー!U61,""))</f>
        <v/>
      </c>
      <c r="U56" t="str">
        <f>IF(AND(OR(エントリー!$AZ61="○",エントリー!$AZ61="△"),エントリー!V61=""),"",IF(OR(エントリー!$AZ61="○",エントリー!$AZ61="△"),エントリー!V61,""))</f>
        <v/>
      </c>
      <c r="V56" t="str">
        <f>IF(AND(OR(エントリー!$AZ61="○",エントリー!$AZ61="△"),エントリー!W61=""),"",IF(OR(エントリー!$AZ61="○",エントリー!$AZ61="△"),エントリー!W61,""))</f>
        <v/>
      </c>
      <c r="W56" t="str">
        <f>IF(AND(OR(エントリー!$AZ61="○",エントリー!$AZ61="△"),エントリー!X61=""),"",IF(OR(エントリー!$AZ61="○",エントリー!$AZ61="△"),エントリー!X61,""))</f>
        <v/>
      </c>
      <c r="X56" t="str">
        <f>IF(AND(OR(エントリー!$AZ61="○",エントリー!$AZ61="△"),エントリー!Y61=""),"",IF(OR(エントリー!$AZ61="○",エントリー!$AZ61="△"),エントリー!Y61,""))</f>
        <v/>
      </c>
      <c r="Y56" t="str">
        <f>IF(AND(OR(エントリー!$AZ61="○",エントリー!$AZ61="△"),エントリー!Z61=""),"",IF(OR(エントリー!$AZ61="○",エントリー!$AZ61="△"),エントリー!Z61,""))</f>
        <v/>
      </c>
      <c r="Z56" t="str">
        <f>IF(AND(OR(エントリー!$AZ61="○",エントリー!$AZ61="△"),エントリー!AA61=""),"",IF(OR(エントリー!$AZ61="○",エントリー!$AZ61="△"),エントリー!AA61,""))</f>
        <v/>
      </c>
      <c r="AA56" t="str">
        <f>IF(AND(OR(エントリー!$AZ61="○",エントリー!$AZ61="△"),エントリー!AB61=""),"",IF(OR(エントリー!$AZ61="○",エントリー!$AZ61="△"),エントリー!AB61,""))</f>
        <v/>
      </c>
      <c r="AB56" t="str">
        <f>IF(AND(OR(エントリー!$AZ61="○",エントリー!$AZ61="△"),エントリー!AC61=""),"",IF(OR(エントリー!$AZ61="○",エントリー!$AZ61="△"),エントリー!AC61,""))</f>
        <v/>
      </c>
      <c r="AC56" t="str">
        <f>IF(AND(OR(エントリー!$AZ61="○",エントリー!$AZ61="△"),エントリー!$BA$3="通常"),エントリー!AP61,IF(AND(OR(エントリー!$AZ61="○",エントリー!$AZ61="△"),エントリー!$BA$3="国体"),エントリー!AO61,IF(AND(OR(エントリー!$AZ61="○",エントリー!$AZ61="△"),エントリー!$BA$3="OPEN"),エントリー!AQ61,IF(AND(OR(エントリー!$AZ61="○",エントリー!$AZ61="△"),エントリー!$BA$3="Jr"),エントリー!AR61,IF(AND(OR(エントリー!$AZ61="○",エントリー!$AZ61="△"),エントリー!$BA$3="MS"),エントリー!AS61,"")))))</f>
        <v/>
      </c>
      <c r="AD56" t="str">
        <f>IF(AND(OR(エントリー!$AZ61="○",エントリー!$AZ61="△"),エントリー!AE61=""),"",IF(OR(エントリー!$AZ61="○",エントリー!$AZ61="△"),エントリー!AE61,""))</f>
        <v/>
      </c>
      <c r="AE56" t="str">
        <f>IF(エントリー!AM61="","",IF(エントリー!$AZ61="","",IF(AND(OR(エントリー!$AZ61="○",エントリー!$AZ61="△"),エントリー!$BA$3="MS"),エントリー!AN61,エントリー!AM61)))</f>
        <v/>
      </c>
      <c r="AF56" t="str">
        <f t="shared" si="0"/>
        <v/>
      </c>
      <c r="AG56" t="str">
        <f>IF(AND(OR(エントリー!$AZ61="○",エントリー!$AZ61="△"),エントリー!AH61=""),"",IF(OR(エントリー!$AZ61="○",エントリー!$AZ61="△"),エントリー!AH61,""))</f>
        <v/>
      </c>
      <c r="AH56" s="71" t="str">
        <f>IF(AND(OR(エントリー!$AZ61="○",エントリー!$AZ61="△"),エントリー!AI61=""),"",IF(OR(エントリー!$AZ61="○",エントリー!$AZ61="△"),エントリー!AI61,""))</f>
        <v/>
      </c>
      <c r="AI56" t="str">
        <f>IF(AND(OR(エントリー!$AZ61="○",エントリー!$AZ61="△"),エントリー!AJ61=""),"",IF(OR(エントリー!$AZ61="○",エントリー!$AZ61="△"),エントリー!AJ61,""))</f>
        <v/>
      </c>
      <c r="AJ56" t="str">
        <f>IF(AND(OR(エントリー!$AZ61="○",エントリー!$AZ61="△"),エントリー!AK61=""),"",IF(OR(エントリー!$AZ61="○",エントリー!$AZ61="△"),エントリー!AK61,""))</f>
        <v/>
      </c>
      <c r="AK56" t="str">
        <f>IF(エントリー!AZ61="△","オープン参加","")</f>
        <v/>
      </c>
    </row>
    <row r="57" spans="1:37" x14ac:dyDescent="0.15">
      <c r="A57" s="67" t="str">
        <f>IF(AND(OR(エントリー!$AZ62="○",エントリー!$AZ62="△"),エントリー!B62=""),"",IF(OR(エントリー!$AZ62="○",エントリー!$AZ62="△"),エントリー!B62,""))</f>
        <v/>
      </c>
      <c r="B57" t="str">
        <f>IF(AND(OR(エントリー!$AZ62="○",エントリー!$AZ62="△"),エントリー!C62=""),"",IF(OR(エントリー!$AZ62="○",エントリー!$AZ62="△"),エントリー!C62,""))</f>
        <v/>
      </c>
      <c r="C57" t="str">
        <f>IF(AND(OR(エントリー!$AZ62="○",エントリー!$AZ62="△"),エントリー!D62=""),"",IF(OR(エントリー!$AZ62="○",エントリー!$AZ62="△"),エントリー!D62,""))</f>
        <v/>
      </c>
      <c r="D57" s="68" t="str">
        <f>IF(AND(OR(エントリー!$AZ62="○",エントリー!$AZ62="△"),エントリー!E62=""),"",IF(OR(エントリー!$AZ62="○",エントリー!$AZ62="△"),エントリー!E62,""))</f>
        <v/>
      </c>
      <c r="E57" t="str">
        <f>IF(AND(OR(エントリー!$AZ62="○",エントリー!$AZ62="△"),エントリー!F62=""),"",IF(OR(エントリー!$AZ62="○",エントリー!$AZ62="△"),エントリー!F62,""))</f>
        <v/>
      </c>
      <c r="F57" t="str">
        <f>IF(AND(OR(エントリー!$AZ62="○",エントリー!$AZ62="△"),エントリー!G62=""),"",IF(OR(エントリー!$AZ62="○",エントリー!$AZ62="△"),エントリー!G62,""))</f>
        <v/>
      </c>
      <c r="G57" t="str">
        <f>IF(AND(OR(エントリー!$AZ62="○",エントリー!$AZ62="△"),エントリー!H62=""),"",IF(OR(エントリー!$AZ62="○",エントリー!$AZ62="△"),エントリー!H62,""))</f>
        <v/>
      </c>
      <c r="H57" t="str">
        <f>IF(AND(OR(エントリー!$AZ62="○",エントリー!$AZ62="△"),エントリー!I62=""),"",IF(OR(エントリー!$AZ62="○",エントリー!$AZ62="△"),エントリー!I62,""))</f>
        <v/>
      </c>
      <c r="I57" t="str">
        <f>IF(AND(OR(エントリー!$AZ62="○",エントリー!$AZ62="△"),エントリー!J62=""),"",IF(OR(エントリー!$AZ62="○",エントリー!$AZ62="△"),エントリー!J62,""))</f>
        <v/>
      </c>
      <c r="J57" t="str">
        <f>IF(AND(OR(エントリー!$AZ62="○",エントリー!$AZ62="△"),エントリー!K62=""),"",IF(OR(エントリー!$AZ62="○",エントリー!$AZ62="△"),エントリー!K62,""))</f>
        <v/>
      </c>
      <c r="K57" t="str">
        <f>IF(AND(OR(エントリー!$AZ62="○",エントリー!$AZ62="△"),エントリー!L62=""),"",IF(OR(エントリー!$AZ62="○",エントリー!$AZ62="△"),エントリー!L62,""))</f>
        <v/>
      </c>
      <c r="L57" s="70" t="str">
        <f>IF(AND(OR(エントリー!$AZ62="○",エントリー!$AZ62="△"),エントリー!M62=""),"",IF(OR(エントリー!$AZ62="○",エントリー!$AZ62="△"),エントリー!M62,""))</f>
        <v/>
      </c>
      <c r="M57" s="70" t="str">
        <f>IF(AND(OR(エントリー!$AZ62="○",エントリー!$AZ62="△"),エントリー!N62=""),"",IF(OR(エントリー!$AZ62="○",エントリー!$AZ62="△"),エントリー!N62,""))</f>
        <v/>
      </c>
      <c r="N57" s="70" t="str">
        <f>IF(AND(OR(エントリー!$AZ62="○",エントリー!$AZ62="△"),エントリー!O62=""),"",IF(OR(エントリー!$AZ62="○",エントリー!$AZ62="△"),エントリー!O62,""))</f>
        <v/>
      </c>
      <c r="O57" s="5" t="str">
        <f>IF(エントリー!P62="","",IF(エントリー!$AZ62="","",IF(AND(OR(エントリー!$AZ62="○",エントリー!$AZ62="△"),エントリー!AL62=""),エントリー!P62,エントリー!AL62)))</f>
        <v/>
      </c>
      <c r="P57" s="8" t="str">
        <f>IF(AND(OR(エントリー!$AZ62="○",エントリー!$AZ62="△"),エントリー!Q62=""),"",IF(OR(エントリー!$AZ62="○",エントリー!$AZ62="△"),エントリー!Q62,""))</f>
        <v/>
      </c>
      <c r="Q57" t="str">
        <f>IF(AND(OR(エントリー!$AZ62="○",エントリー!$AZ62="△"),エントリー!R62=""),"",IF(OR(エントリー!$AZ62="○",エントリー!$AZ62="△"),エントリー!R62,""))</f>
        <v/>
      </c>
      <c r="R57" s="69" t="str">
        <f>IF(AND(OR(エントリー!$AZ62="○",エントリー!$AZ62="△"),エントリー!S62=""),"",IF(OR(エントリー!$AZ62="○",エントリー!$AZ62="△"),エントリー!S62,""))</f>
        <v/>
      </c>
      <c r="S57" t="str">
        <f>IF(AND(OR(エントリー!$AZ62="○",エントリー!$AZ62="△"),エントリー!T62=""),"",IF(OR(エントリー!$AZ62="○",エントリー!$AZ62="△"),エントリー!T62,""))</f>
        <v/>
      </c>
      <c r="T57" t="str">
        <f>IF(AND(OR(エントリー!$AZ62="○",エントリー!$AZ62="△"),エントリー!U62=""),"",IF(OR(エントリー!$AZ62="○",エントリー!$AZ62="△"),エントリー!U62,""))</f>
        <v/>
      </c>
      <c r="U57" t="str">
        <f>IF(AND(OR(エントリー!$AZ62="○",エントリー!$AZ62="△"),エントリー!V62=""),"",IF(OR(エントリー!$AZ62="○",エントリー!$AZ62="△"),エントリー!V62,""))</f>
        <v/>
      </c>
      <c r="V57" t="str">
        <f>IF(AND(OR(エントリー!$AZ62="○",エントリー!$AZ62="△"),エントリー!W62=""),"",IF(OR(エントリー!$AZ62="○",エントリー!$AZ62="△"),エントリー!W62,""))</f>
        <v/>
      </c>
      <c r="W57" t="str">
        <f>IF(AND(OR(エントリー!$AZ62="○",エントリー!$AZ62="△"),エントリー!X62=""),"",IF(OR(エントリー!$AZ62="○",エントリー!$AZ62="△"),エントリー!X62,""))</f>
        <v/>
      </c>
      <c r="X57" t="str">
        <f>IF(AND(OR(エントリー!$AZ62="○",エントリー!$AZ62="△"),エントリー!Y62=""),"",IF(OR(エントリー!$AZ62="○",エントリー!$AZ62="△"),エントリー!Y62,""))</f>
        <v/>
      </c>
      <c r="Y57" t="str">
        <f>IF(AND(OR(エントリー!$AZ62="○",エントリー!$AZ62="△"),エントリー!Z62=""),"",IF(OR(エントリー!$AZ62="○",エントリー!$AZ62="△"),エントリー!Z62,""))</f>
        <v/>
      </c>
      <c r="Z57" t="str">
        <f>IF(AND(OR(エントリー!$AZ62="○",エントリー!$AZ62="△"),エントリー!AA62=""),"",IF(OR(エントリー!$AZ62="○",エントリー!$AZ62="△"),エントリー!AA62,""))</f>
        <v/>
      </c>
      <c r="AA57" t="str">
        <f>IF(AND(OR(エントリー!$AZ62="○",エントリー!$AZ62="△"),エントリー!AB62=""),"",IF(OR(エントリー!$AZ62="○",エントリー!$AZ62="△"),エントリー!AB62,""))</f>
        <v/>
      </c>
      <c r="AB57" t="str">
        <f>IF(AND(OR(エントリー!$AZ62="○",エントリー!$AZ62="△"),エントリー!AC62=""),"",IF(OR(エントリー!$AZ62="○",エントリー!$AZ62="△"),エントリー!AC62,""))</f>
        <v/>
      </c>
      <c r="AC57" t="str">
        <f>IF(AND(OR(エントリー!$AZ62="○",エントリー!$AZ62="△"),エントリー!$BA$3="通常"),エントリー!AP62,IF(AND(OR(エントリー!$AZ62="○",エントリー!$AZ62="△"),エントリー!$BA$3="国体"),エントリー!AO62,IF(AND(OR(エントリー!$AZ62="○",エントリー!$AZ62="△"),エントリー!$BA$3="OPEN"),エントリー!AQ62,IF(AND(OR(エントリー!$AZ62="○",エントリー!$AZ62="△"),エントリー!$BA$3="Jr"),エントリー!AR62,IF(AND(OR(エントリー!$AZ62="○",エントリー!$AZ62="△"),エントリー!$BA$3="MS"),エントリー!AS62,"")))))</f>
        <v/>
      </c>
      <c r="AD57" t="str">
        <f>IF(AND(OR(エントリー!$AZ62="○",エントリー!$AZ62="△"),エントリー!AE62=""),"",IF(OR(エントリー!$AZ62="○",エントリー!$AZ62="△"),エントリー!AE62,""))</f>
        <v/>
      </c>
      <c r="AE57" t="str">
        <f>IF(エントリー!AM62="","",IF(エントリー!$AZ62="","",IF(AND(OR(エントリー!$AZ62="○",エントリー!$AZ62="△"),エントリー!$BA$3="MS"),エントリー!AN62,エントリー!AM62)))</f>
        <v/>
      </c>
      <c r="AF57" t="str">
        <f t="shared" si="0"/>
        <v/>
      </c>
      <c r="AG57" t="str">
        <f>IF(AND(OR(エントリー!$AZ62="○",エントリー!$AZ62="△"),エントリー!AH62=""),"",IF(OR(エントリー!$AZ62="○",エントリー!$AZ62="△"),エントリー!AH62,""))</f>
        <v/>
      </c>
      <c r="AH57" s="71" t="str">
        <f>IF(AND(OR(エントリー!$AZ62="○",エントリー!$AZ62="△"),エントリー!AI62=""),"",IF(OR(エントリー!$AZ62="○",エントリー!$AZ62="△"),エントリー!AI62,""))</f>
        <v/>
      </c>
      <c r="AI57" t="str">
        <f>IF(AND(OR(エントリー!$AZ62="○",エントリー!$AZ62="△"),エントリー!AJ62=""),"",IF(OR(エントリー!$AZ62="○",エントリー!$AZ62="△"),エントリー!AJ62,""))</f>
        <v/>
      </c>
      <c r="AJ57" t="str">
        <f>IF(AND(OR(エントリー!$AZ62="○",エントリー!$AZ62="△"),エントリー!AK62=""),"",IF(OR(エントリー!$AZ62="○",エントリー!$AZ62="△"),エントリー!AK62,""))</f>
        <v/>
      </c>
      <c r="AK57" t="str">
        <f>IF(エントリー!AZ62="△","オープン参加","")</f>
        <v/>
      </c>
    </row>
    <row r="58" spans="1:37" x14ac:dyDescent="0.15">
      <c r="A58" s="67" t="str">
        <f>IF(AND(OR(エントリー!$AZ63="○",エントリー!$AZ63="△"),エントリー!B63=""),"",IF(OR(エントリー!$AZ63="○",エントリー!$AZ63="△"),エントリー!B63,""))</f>
        <v/>
      </c>
      <c r="B58" t="str">
        <f>IF(AND(OR(エントリー!$AZ63="○",エントリー!$AZ63="△"),エントリー!C63=""),"",IF(OR(エントリー!$AZ63="○",エントリー!$AZ63="△"),エントリー!C63,""))</f>
        <v/>
      </c>
      <c r="C58" t="str">
        <f>IF(AND(OR(エントリー!$AZ63="○",エントリー!$AZ63="△"),エントリー!D63=""),"",IF(OR(エントリー!$AZ63="○",エントリー!$AZ63="△"),エントリー!D63,""))</f>
        <v/>
      </c>
      <c r="D58" s="68" t="str">
        <f>IF(AND(OR(エントリー!$AZ63="○",エントリー!$AZ63="△"),エントリー!E63=""),"",IF(OR(エントリー!$AZ63="○",エントリー!$AZ63="△"),エントリー!E63,""))</f>
        <v/>
      </c>
      <c r="E58" t="str">
        <f>IF(AND(OR(エントリー!$AZ63="○",エントリー!$AZ63="△"),エントリー!F63=""),"",IF(OR(エントリー!$AZ63="○",エントリー!$AZ63="△"),エントリー!F63,""))</f>
        <v/>
      </c>
      <c r="F58" t="str">
        <f>IF(AND(OR(エントリー!$AZ63="○",エントリー!$AZ63="△"),エントリー!G63=""),"",IF(OR(エントリー!$AZ63="○",エントリー!$AZ63="△"),エントリー!G63,""))</f>
        <v/>
      </c>
      <c r="G58" t="str">
        <f>IF(AND(OR(エントリー!$AZ63="○",エントリー!$AZ63="△"),エントリー!H63=""),"",IF(OR(エントリー!$AZ63="○",エントリー!$AZ63="△"),エントリー!H63,""))</f>
        <v/>
      </c>
      <c r="H58" t="str">
        <f>IF(AND(OR(エントリー!$AZ63="○",エントリー!$AZ63="△"),エントリー!I63=""),"",IF(OR(エントリー!$AZ63="○",エントリー!$AZ63="△"),エントリー!I63,""))</f>
        <v/>
      </c>
      <c r="I58" t="str">
        <f>IF(AND(OR(エントリー!$AZ63="○",エントリー!$AZ63="△"),エントリー!J63=""),"",IF(OR(エントリー!$AZ63="○",エントリー!$AZ63="△"),エントリー!J63,""))</f>
        <v/>
      </c>
      <c r="J58" t="str">
        <f>IF(AND(OR(エントリー!$AZ63="○",エントリー!$AZ63="△"),エントリー!K63=""),"",IF(OR(エントリー!$AZ63="○",エントリー!$AZ63="△"),エントリー!K63,""))</f>
        <v/>
      </c>
      <c r="K58" t="str">
        <f>IF(AND(OR(エントリー!$AZ63="○",エントリー!$AZ63="△"),エントリー!L63=""),"",IF(OR(エントリー!$AZ63="○",エントリー!$AZ63="△"),エントリー!L63,""))</f>
        <v/>
      </c>
      <c r="L58" s="70" t="str">
        <f>IF(AND(OR(エントリー!$AZ63="○",エントリー!$AZ63="△"),エントリー!M63=""),"",IF(OR(エントリー!$AZ63="○",エントリー!$AZ63="△"),エントリー!M63,""))</f>
        <v/>
      </c>
      <c r="M58" s="70" t="str">
        <f>IF(AND(OR(エントリー!$AZ63="○",エントリー!$AZ63="△"),エントリー!N63=""),"",IF(OR(エントリー!$AZ63="○",エントリー!$AZ63="△"),エントリー!N63,""))</f>
        <v/>
      </c>
      <c r="N58" s="70" t="str">
        <f>IF(AND(OR(エントリー!$AZ63="○",エントリー!$AZ63="△"),エントリー!O63=""),"",IF(OR(エントリー!$AZ63="○",エントリー!$AZ63="△"),エントリー!O63,""))</f>
        <v/>
      </c>
      <c r="O58" s="5" t="str">
        <f>IF(エントリー!P63="","",IF(エントリー!$AZ63="","",IF(AND(OR(エントリー!$AZ63="○",エントリー!$AZ63="△"),エントリー!AL63=""),エントリー!P63,エントリー!AL63)))</f>
        <v/>
      </c>
      <c r="P58" s="8" t="str">
        <f>IF(AND(OR(エントリー!$AZ63="○",エントリー!$AZ63="△"),エントリー!Q63=""),"",IF(OR(エントリー!$AZ63="○",エントリー!$AZ63="△"),エントリー!Q63,""))</f>
        <v/>
      </c>
      <c r="Q58" t="str">
        <f>IF(AND(OR(エントリー!$AZ63="○",エントリー!$AZ63="△"),エントリー!R63=""),"",IF(OR(エントリー!$AZ63="○",エントリー!$AZ63="△"),エントリー!R63,""))</f>
        <v/>
      </c>
      <c r="R58" s="69" t="str">
        <f>IF(AND(OR(エントリー!$AZ63="○",エントリー!$AZ63="△"),エントリー!S63=""),"",IF(OR(エントリー!$AZ63="○",エントリー!$AZ63="△"),エントリー!S63,""))</f>
        <v/>
      </c>
      <c r="S58" t="str">
        <f>IF(AND(OR(エントリー!$AZ63="○",エントリー!$AZ63="△"),エントリー!T63=""),"",IF(OR(エントリー!$AZ63="○",エントリー!$AZ63="△"),エントリー!T63,""))</f>
        <v/>
      </c>
      <c r="T58" t="str">
        <f>IF(AND(OR(エントリー!$AZ63="○",エントリー!$AZ63="△"),エントリー!U63=""),"",IF(OR(エントリー!$AZ63="○",エントリー!$AZ63="△"),エントリー!U63,""))</f>
        <v/>
      </c>
      <c r="U58" t="str">
        <f>IF(AND(OR(エントリー!$AZ63="○",エントリー!$AZ63="△"),エントリー!V63=""),"",IF(OR(エントリー!$AZ63="○",エントリー!$AZ63="△"),エントリー!V63,""))</f>
        <v/>
      </c>
      <c r="V58" t="str">
        <f>IF(AND(OR(エントリー!$AZ63="○",エントリー!$AZ63="△"),エントリー!W63=""),"",IF(OR(エントリー!$AZ63="○",エントリー!$AZ63="△"),エントリー!W63,""))</f>
        <v/>
      </c>
      <c r="W58" t="str">
        <f>IF(AND(OR(エントリー!$AZ63="○",エントリー!$AZ63="△"),エントリー!X63=""),"",IF(OR(エントリー!$AZ63="○",エントリー!$AZ63="△"),エントリー!X63,""))</f>
        <v/>
      </c>
      <c r="X58" t="str">
        <f>IF(AND(OR(エントリー!$AZ63="○",エントリー!$AZ63="△"),エントリー!Y63=""),"",IF(OR(エントリー!$AZ63="○",エントリー!$AZ63="△"),エントリー!Y63,""))</f>
        <v/>
      </c>
      <c r="Y58" t="str">
        <f>IF(AND(OR(エントリー!$AZ63="○",エントリー!$AZ63="△"),エントリー!Z63=""),"",IF(OR(エントリー!$AZ63="○",エントリー!$AZ63="△"),エントリー!Z63,""))</f>
        <v/>
      </c>
      <c r="Z58" t="str">
        <f>IF(AND(OR(エントリー!$AZ63="○",エントリー!$AZ63="△"),エントリー!AA63=""),"",IF(OR(エントリー!$AZ63="○",エントリー!$AZ63="△"),エントリー!AA63,""))</f>
        <v/>
      </c>
      <c r="AA58" t="str">
        <f>IF(AND(OR(エントリー!$AZ63="○",エントリー!$AZ63="△"),エントリー!AB63=""),"",IF(OR(エントリー!$AZ63="○",エントリー!$AZ63="△"),エントリー!AB63,""))</f>
        <v/>
      </c>
      <c r="AB58" t="str">
        <f>IF(AND(OR(エントリー!$AZ63="○",エントリー!$AZ63="△"),エントリー!AC63=""),"",IF(OR(エントリー!$AZ63="○",エントリー!$AZ63="△"),エントリー!AC63,""))</f>
        <v/>
      </c>
      <c r="AC58" t="str">
        <f>IF(AND(OR(エントリー!$AZ63="○",エントリー!$AZ63="△"),エントリー!$BA$3="通常"),エントリー!AP63,IF(AND(OR(エントリー!$AZ63="○",エントリー!$AZ63="△"),エントリー!$BA$3="国体"),エントリー!AO63,IF(AND(OR(エントリー!$AZ63="○",エントリー!$AZ63="△"),エントリー!$BA$3="OPEN"),エントリー!AQ63,IF(AND(OR(エントリー!$AZ63="○",エントリー!$AZ63="△"),エントリー!$BA$3="Jr"),エントリー!AR63,IF(AND(OR(エントリー!$AZ63="○",エントリー!$AZ63="△"),エントリー!$BA$3="MS"),エントリー!AS63,"")))))</f>
        <v/>
      </c>
      <c r="AD58" t="str">
        <f>IF(AND(OR(エントリー!$AZ63="○",エントリー!$AZ63="△"),エントリー!AE63=""),"",IF(OR(エントリー!$AZ63="○",エントリー!$AZ63="△"),エントリー!AE63,""))</f>
        <v/>
      </c>
      <c r="AE58" t="str">
        <f>IF(エントリー!AM63="","",IF(エントリー!$AZ63="","",IF(AND(OR(エントリー!$AZ63="○",エントリー!$AZ63="△"),エントリー!$BA$3="MS"),エントリー!AN63,エントリー!AM63)))</f>
        <v/>
      </c>
      <c r="AF58" t="str">
        <f t="shared" si="0"/>
        <v/>
      </c>
      <c r="AG58" t="str">
        <f>IF(AND(OR(エントリー!$AZ63="○",エントリー!$AZ63="△"),エントリー!AH63=""),"",IF(OR(エントリー!$AZ63="○",エントリー!$AZ63="△"),エントリー!AH63,""))</f>
        <v/>
      </c>
      <c r="AH58" s="71" t="str">
        <f>IF(AND(OR(エントリー!$AZ63="○",エントリー!$AZ63="△"),エントリー!AI63=""),"",IF(OR(エントリー!$AZ63="○",エントリー!$AZ63="△"),エントリー!AI63,""))</f>
        <v/>
      </c>
      <c r="AI58" t="str">
        <f>IF(AND(OR(エントリー!$AZ63="○",エントリー!$AZ63="△"),エントリー!AJ63=""),"",IF(OR(エントリー!$AZ63="○",エントリー!$AZ63="△"),エントリー!AJ63,""))</f>
        <v/>
      </c>
      <c r="AJ58" t="str">
        <f>IF(AND(OR(エントリー!$AZ63="○",エントリー!$AZ63="△"),エントリー!AK63=""),"",IF(OR(エントリー!$AZ63="○",エントリー!$AZ63="△"),エントリー!AK63,""))</f>
        <v/>
      </c>
      <c r="AK58" t="str">
        <f>IF(エントリー!AZ63="△","オープン参加","")</f>
        <v/>
      </c>
    </row>
    <row r="59" spans="1:37" x14ac:dyDescent="0.15">
      <c r="A59" s="67" t="str">
        <f>IF(AND(OR(エントリー!$AZ64="○",エントリー!$AZ64="△"),エントリー!B64=""),"",IF(OR(エントリー!$AZ64="○",エントリー!$AZ64="△"),エントリー!B64,""))</f>
        <v/>
      </c>
      <c r="B59" t="str">
        <f>IF(AND(OR(エントリー!$AZ64="○",エントリー!$AZ64="△"),エントリー!C64=""),"",IF(OR(エントリー!$AZ64="○",エントリー!$AZ64="△"),エントリー!C64,""))</f>
        <v/>
      </c>
      <c r="C59" t="str">
        <f>IF(AND(OR(エントリー!$AZ64="○",エントリー!$AZ64="△"),エントリー!D64=""),"",IF(OR(エントリー!$AZ64="○",エントリー!$AZ64="△"),エントリー!D64,""))</f>
        <v/>
      </c>
      <c r="D59" s="68" t="str">
        <f>IF(AND(OR(エントリー!$AZ64="○",エントリー!$AZ64="△"),エントリー!E64=""),"",IF(OR(エントリー!$AZ64="○",エントリー!$AZ64="△"),エントリー!E64,""))</f>
        <v/>
      </c>
      <c r="E59" t="str">
        <f>IF(AND(OR(エントリー!$AZ64="○",エントリー!$AZ64="△"),エントリー!F64=""),"",IF(OR(エントリー!$AZ64="○",エントリー!$AZ64="△"),エントリー!F64,""))</f>
        <v/>
      </c>
      <c r="F59" t="str">
        <f>IF(AND(OR(エントリー!$AZ64="○",エントリー!$AZ64="△"),エントリー!G64=""),"",IF(OR(エントリー!$AZ64="○",エントリー!$AZ64="△"),エントリー!G64,""))</f>
        <v/>
      </c>
      <c r="G59" t="str">
        <f>IF(AND(OR(エントリー!$AZ64="○",エントリー!$AZ64="△"),エントリー!H64=""),"",IF(OR(エントリー!$AZ64="○",エントリー!$AZ64="△"),エントリー!H64,""))</f>
        <v/>
      </c>
      <c r="H59" t="str">
        <f>IF(AND(OR(エントリー!$AZ64="○",エントリー!$AZ64="△"),エントリー!I64=""),"",IF(OR(エントリー!$AZ64="○",エントリー!$AZ64="△"),エントリー!I64,""))</f>
        <v/>
      </c>
      <c r="I59" t="str">
        <f>IF(AND(OR(エントリー!$AZ64="○",エントリー!$AZ64="△"),エントリー!J64=""),"",IF(OR(エントリー!$AZ64="○",エントリー!$AZ64="△"),エントリー!J64,""))</f>
        <v/>
      </c>
      <c r="J59" t="str">
        <f>IF(AND(OR(エントリー!$AZ64="○",エントリー!$AZ64="△"),エントリー!K64=""),"",IF(OR(エントリー!$AZ64="○",エントリー!$AZ64="△"),エントリー!K64,""))</f>
        <v/>
      </c>
      <c r="K59" t="str">
        <f>IF(AND(OR(エントリー!$AZ64="○",エントリー!$AZ64="△"),エントリー!L64=""),"",IF(OR(エントリー!$AZ64="○",エントリー!$AZ64="△"),エントリー!L64,""))</f>
        <v/>
      </c>
      <c r="L59" s="70" t="str">
        <f>IF(AND(OR(エントリー!$AZ64="○",エントリー!$AZ64="△"),エントリー!M64=""),"",IF(OR(エントリー!$AZ64="○",エントリー!$AZ64="△"),エントリー!M64,""))</f>
        <v/>
      </c>
      <c r="M59" s="70" t="str">
        <f>IF(AND(OR(エントリー!$AZ64="○",エントリー!$AZ64="△"),エントリー!N64=""),"",IF(OR(エントリー!$AZ64="○",エントリー!$AZ64="△"),エントリー!N64,""))</f>
        <v/>
      </c>
      <c r="N59" s="70" t="str">
        <f>IF(AND(OR(エントリー!$AZ64="○",エントリー!$AZ64="△"),エントリー!O64=""),"",IF(OR(エントリー!$AZ64="○",エントリー!$AZ64="△"),エントリー!O64,""))</f>
        <v/>
      </c>
      <c r="O59" s="5" t="str">
        <f>IF(エントリー!P64="","",IF(エントリー!$AZ64="","",IF(AND(OR(エントリー!$AZ64="○",エントリー!$AZ64="△"),エントリー!AL64=""),エントリー!P64,エントリー!AL64)))</f>
        <v/>
      </c>
      <c r="P59" s="8" t="str">
        <f>IF(AND(OR(エントリー!$AZ64="○",エントリー!$AZ64="△"),エントリー!Q64=""),"",IF(OR(エントリー!$AZ64="○",エントリー!$AZ64="△"),エントリー!Q64,""))</f>
        <v/>
      </c>
      <c r="Q59" t="str">
        <f>IF(AND(OR(エントリー!$AZ64="○",エントリー!$AZ64="△"),エントリー!R64=""),"",IF(OR(エントリー!$AZ64="○",エントリー!$AZ64="△"),エントリー!R64,""))</f>
        <v/>
      </c>
      <c r="R59" s="69" t="str">
        <f>IF(AND(OR(エントリー!$AZ64="○",エントリー!$AZ64="△"),エントリー!S64=""),"",IF(OR(エントリー!$AZ64="○",エントリー!$AZ64="△"),エントリー!S64,""))</f>
        <v/>
      </c>
      <c r="S59" t="str">
        <f>IF(AND(OR(エントリー!$AZ64="○",エントリー!$AZ64="△"),エントリー!T64=""),"",IF(OR(エントリー!$AZ64="○",エントリー!$AZ64="△"),エントリー!T64,""))</f>
        <v/>
      </c>
      <c r="T59" t="str">
        <f>IF(AND(OR(エントリー!$AZ64="○",エントリー!$AZ64="△"),エントリー!U64=""),"",IF(OR(エントリー!$AZ64="○",エントリー!$AZ64="△"),エントリー!U64,""))</f>
        <v/>
      </c>
      <c r="U59" t="str">
        <f>IF(AND(OR(エントリー!$AZ64="○",エントリー!$AZ64="△"),エントリー!V64=""),"",IF(OR(エントリー!$AZ64="○",エントリー!$AZ64="△"),エントリー!V64,""))</f>
        <v/>
      </c>
      <c r="V59" t="str">
        <f>IF(AND(OR(エントリー!$AZ64="○",エントリー!$AZ64="△"),エントリー!W64=""),"",IF(OR(エントリー!$AZ64="○",エントリー!$AZ64="△"),エントリー!W64,""))</f>
        <v/>
      </c>
      <c r="W59" t="str">
        <f>IF(AND(OR(エントリー!$AZ64="○",エントリー!$AZ64="△"),エントリー!X64=""),"",IF(OR(エントリー!$AZ64="○",エントリー!$AZ64="△"),エントリー!X64,""))</f>
        <v/>
      </c>
      <c r="X59" t="str">
        <f>IF(AND(OR(エントリー!$AZ64="○",エントリー!$AZ64="△"),エントリー!Y64=""),"",IF(OR(エントリー!$AZ64="○",エントリー!$AZ64="△"),エントリー!Y64,""))</f>
        <v/>
      </c>
      <c r="Y59" t="str">
        <f>IF(AND(OR(エントリー!$AZ64="○",エントリー!$AZ64="△"),エントリー!Z64=""),"",IF(OR(エントリー!$AZ64="○",エントリー!$AZ64="△"),エントリー!Z64,""))</f>
        <v/>
      </c>
      <c r="Z59" t="str">
        <f>IF(AND(OR(エントリー!$AZ64="○",エントリー!$AZ64="△"),エントリー!AA64=""),"",IF(OR(エントリー!$AZ64="○",エントリー!$AZ64="△"),エントリー!AA64,""))</f>
        <v/>
      </c>
      <c r="AA59" t="str">
        <f>IF(AND(OR(エントリー!$AZ64="○",エントリー!$AZ64="△"),エントリー!AB64=""),"",IF(OR(エントリー!$AZ64="○",エントリー!$AZ64="△"),エントリー!AB64,""))</f>
        <v/>
      </c>
      <c r="AB59" t="str">
        <f>IF(AND(OR(エントリー!$AZ64="○",エントリー!$AZ64="△"),エントリー!AC64=""),"",IF(OR(エントリー!$AZ64="○",エントリー!$AZ64="△"),エントリー!AC64,""))</f>
        <v/>
      </c>
      <c r="AC59" t="str">
        <f>IF(AND(OR(エントリー!$AZ64="○",エントリー!$AZ64="△"),エントリー!$BA$3="通常"),エントリー!AP64,IF(AND(OR(エントリー!$AZ64="○",エントリー!$AZ64="△"),エントリー!$BA$3="国体"),エントリー!AO64,IF(AND(OR(エントリー!$AZ64="○",エントリー!$AZ64="△"),エントリー!$BA$3="OPEN"),エントリー!AQ64,IF(AND(OR(エントリー!$AZ64="○",エントリー!$AZ64="△"),エントリー!$BA$3="Jr"),エントリー!AR64,IF(AND(OR(エントリー!$AZ64="○",エントリー!$AZ64="△"),エントリー!$BA$3="MS"),エントリー!AS64,"")))))</f>
        <v/>
      </c>
      <c r="AD59" t="str">
        <f>IF(AND(OR(エントリー!$AZ64="○",エントリー!$AZ64="△"),エントリー!AE64=""),"",IF(OR(エントリー!$AZ64="○",エントリー!$AZ64="△"),エントリー!AE64,""))</f>
        <v/>
      </c>
      <c r="AE59" t="str">
        <f>IF(エントリー!AM64="","",IF(エントリー!$AZ64="","",IF(AND(OR(エントリー!$AZ64="○",エントリー!$AZ64="△"),エントリー!$BA$3="MS"),エントリー!AN64,エントリー!AM64)))</f>
        <v/>
      </c>
      <c r="AF59" t="str">
        <f t="shared" si="0"/>
        <v/>
      </c>
      <c r="AG59" t="str">
        <f>IF(AND(OR(エントリー!$AZ64="○",エントリー!$AZ64="△"),エントリー!AH64=""),"",IF(OR(エントリー!$AZ64="○",エントリー!$AZ64="△"),エントリー!AH64,""))</f>
        <v/>
      </c>
      <c r="AH59" s="71" t="str">
        <f>IF(AND(OR(エントリー!$AZ64="○",エントリー!$AZ64="△"),エントリー!AI64=""),"",IF(OR(エントリー!$AZ64="○",エントリー!$AZ64="△"),エントリー!AI64,""))</f>
        <v/>
      </c>
      <c r="AI59" t="str">
        <f>IF(AND(OR(エントリー!$AZ64="○",エントリー!$AZ64="△"),エントリー!AJ64=""),"",IF(OR(エントリー!$AZ64="○",エントリー!$AZ64="△"),エントリー!AJ64,""))</f>
        <v/>
      </c>
      <c r="AJ59" t="str">
        <f>IF(AND(OR(エントリー!$AZ64="○",エントリー!$AZ64="△"),エントリー!AK64=""),"",IF(OR(エントリー!$AZ64="○",エントリー!$AZ64="△"),エントリー!AK64,""))</f>
        <v/>
      </c>
      <c r="AK59" t="str">
        <f>IF(エントリー!AZ64="△","オープン参加","")</f>
        <v/>
      </c>
    </row>
    <row r="60" spans="1:37" x14ac:dyDescent="0.15">
      <c r="A60" s="67" t="str">
        <f>IF(AND(OR(エントリー!$AZ65="○",エントリー!$AZ65="△"),エントリー!B65=""),"",IF(OR(エントリー!$AZ65="○",エントリー!$AZ65="△"),エントリー!B65,""))</f>
        <v/>
      </c>
      <c r="B60" t="str">
        <f>IF(AND(OR(エントリー!$AZ65="○",エントリー!$AZ65="△"),エントリー!C65=""),"",IF(OR(エントリー!$AZ65="○",エントリー!$AZ65="△"),エントリー!C65,""))</f>
        <v/>
      </c>
      <c r="C60" t="str">
        <f>IF(AND(OR(エントリー!$AZ65="○",エントリー!$AZ65="△"),エントリー!D65=""),"",IF(OR(エントリー!$AZ65="○",エントリー!$AZ65="△"),エントリー!D65,""))</f>
        <v/>
      </c>
      <c r="D60" s="68" t="str">
        <f>IF(AND(OR(エントリー!$AZ65="○",エントリー!$AZ65="△"),エントリー!E65=""),"",IF(OR(エントリー!$AZ65="○",エントリー!$AZ65="△"),エントリー!E65,""))</f>
        <v/>
      </c>
      <c r="E60" t="str">
        <f>IF(AND(OR(エントリー!$AZ65="○",エントリー!$AZ65="△"),エントリー!F65=""),"",IF(OR(エントリー!$AZ65="○",エントリー!$AZ65="△"),エントリー!F65,""))</f>
        <v/>
      </c>
      <c r="F60" t="str">
        <f>IF(AND(OR(エントリー!$AZ65="○",エントリー!$AZ65="△"),エントリー!G65=""),"",IF(OR(エントリー!$AZ65="○",エントリー!$AZ65="△"),エントリー!G65,""))</f>
        <v/>
      </c>
      <c r="G60" t="str">
        <f>IF(AND(OR(エントリー!$AZ65="○",エントリー!$AZ65="△"),エントリー!H65=""),"",IF(OR(エントリー!$AZ65="○",エントリー!$AZ65="△"),エントリー!H65,""))</f>
        <v/>
      </c>
      <c r="H60" t="str">
        <f>IF(AND(OR(エントリー!$AZ65="○",エントリー!$AZ65="△"),エントリー!I65=""),"",IF(OR(エントリー!$AZ65="○",エントリー!$AZ65="△"),エントリー!I65,""))</f>
        <v/>
      </c>
      <c r="I60" t="str">
        <f>IF(AND(OR(エントリー!$AZ65="○",エントリー!$AZ65="△"),エントリー!J65=""),"",IF(OR(エントリー!$AZ65="○",エントリー!$AZ65="△"),エントリー!J65,""))</f>
        <v/>
      </c>
      <c r="J60" t="str">
        <f>IF(AND(OR(エントリー!$AZ65="○",エントリー!$AZ65="△"),エントリー!K65=""),"",IF(OR(エントリー!$AZ65="○",エントリー!$AZ65="△"),エントリー!K65,""))</f>
        <v/>
      </c>
      <c r="K60" t="str">
        <f>IF(AND(OR(エントリー!$AZ65="○",エントリー!$AZ65="△"),エントリー!L65=""),"",IF(OR(エントリー!$AZ65="○",エントリー!$AZ65="△"),エントリー!L65,""))</f>
        <v/>
      </c>
      <c r="L60" s="70" t="str">
        <f>IF(AND(OR(エントリー!$AZ65="○",エントリー!$AZ65="△"),エントリー!M65=""),"",IF(OR(エントリー!$AZ65="○",エントリー!$AZ65="△"),エントリー!M65,""))</f>
        <v/>
      </c>
      <c r="M60" s="70" t="str">
        <f>IF(AND(OR(エントリー!$AZ65="○",エントリー!$AZ65="△"),エントリー!N65=""),"",IF(OR(エントリー!$AZ65="○",エントリー!$AZ65="△"),エントリー!N65,""))</f>
        <v/>
      </c>
      <c r="N60" s="70" t="str">
        <f>IF(AND(OR(エントリー!$AZ65="○",エントリー!$AZ65="△"),エントリー!O65=""),"",IF(OR(エントリー!$AZ65="○",エントリー!$AZ65="△"),エントリー!O65,""))</f>
        <v/>
      </c>
      <c r="O60" s="5" t="str">
        <f>IF(エントリー!P65="","",IF(エントリー!$AZ65="","",IF(AND(OR(エントリー!$AZ65="○",エントリー!$AZ65="△"),エントリー!AL65=""),エントリー!P65,エントリー!AL65)))</f>
        <v/>
      </c>
      <c r="P60" s="8" t="str">
        <f>IF(AND(OR(エントリー!$AZ65="○",エントリー!$AZ65="△"),エントリー!Q65=""),"",IF(OR(エントリー!$AZ65="○",エントリー!$AZ65="△"),エントリー!Q65,""))</f>
        <v/>
      </c>
      <c r="Q60" t="str">
        <f>IF(AND(OR(エントリー!$AZ65="○",エントリー!$AZ65="△"),エントリー!R65=""),"",IF(OR(エントリー!$AZ65="○",エントリー!$AZ65="△"),エントリー!R65,""))</f>
        <v/>
      </c>
      <c r="R60" s="69" t="str">
        <f>IF(AND(OR(エントリー!$AZ65="○",エントリー!$AZ65="△"),エントリー!S65=""),"",IF(OR(エントリー!$AZ65="○",エントリー!$AZ65="△"),エントリー!S65,""))</f>
        <v/>
      </c>
      <c r="S60" t="str">
        <f>IF(AND(OR(エントリー!$AZ65="○",エントリー!$AZ65="△"),エントリー!T65=""),"",IF(OR(エントリー!$AZ65="○",エントリー!$AZ65="△"),エントリー!T65,""))</f>
        <v/>
      </c>
      <c r="T60" t="str">
        <f>IF(AND(OR(エントリー!$AZ65="○",エントリー!$AZ65="△"),エントリー!U65=""),"",IF(OR(エントリー!$AZ65="○",エントリー!$AZ65="△"),エントリー!U65,""))</f>
        <v/>
      </c>
      <c r="U60" t="str">
        <f>IF(AND(OR(エントリー!$AZ65="○",エントリー!$AZ65="△"),エントリー!V65=""),"",IF(OR(エントリー!$AZ65="○",エントリー!$AZ65="△"),エントリー!V65,""))</f>
        <v/>
      </c>
      <c r="V60" t="str">
        <f>IF(AND(OR(エントリー!$AZ65="○",エントリー!$AZ65="△"),エントリー!W65=""),"",IF(OR(エントリー!$AZ65="○",エントリー!$AZ65="△"),エントリー!W65,""))</f>
        <v/>
      </c>
      <c r="W60" t="str">
        <f>IF(AND(OR(エントリー!$AZ65="○",エントリー!$AZ65="△"),エントリー!X65=""),"",IF(OR(エントリー!$AZ65="○",エントリー!$AZ65="△"),エントリー!X65,""))</f>
        <v/>
      </c>
      <c r="X60" t="str">
        <f>IF(AND(OR(エントリー!$AZ65="○",エントリー!$AZ65="△"),エントリー!Y65=""),"",IF(OR(エントリー!$AZ65="○",エントリー!$AZ65="△"),エントリー!Y65,""))</f>
        <v/>
      </c>
      <c r="Y60" t="str">
        <f>IF(AND(OR(エントリー!$AZ65="○",エントリー!$AZ65="△"),エントリー!Z65=""),"",IF(OR(エントリー!$AZ65="○",エントリー!$AZ65="△"),エントリー!Z65,""))</f>
        <v/>
      </c>
      <c r="Z60" t="str">
        <f>IF(AND(OR(エントリー!$AZ65="○",エントリー!$AZ65="△"),エントリー!AA65=""),"",IF(OR(エントリー!$AZ65="○",エントリー!$AZ65="△"),エントリー!AA65,""))</f>
        <v/>
      </c>
      <c r="AA60" t="str">
        <f>IF(AND(OR(エントリー!$AZ65="○",エントリー!$AZ65="△"),エントリー!AB65=""),"",IF(OR(エントリー!$AZ65="○",エントリー!$AZ65="△"),エントリー!AB65,""))</f>
        <v/>
      </c>
      <c r="AB60" t="str">
        <f>IF(AND(OR(エントリー!$AZ65="○",エントリー!$AZ65="△"),エントリー!AC65=""),"",IF(OR(エントリー!$AZ65="○",エントリー!$AZ65="△"),エントリー!AC65,""))</f>
        <v/>
      </c>
      <c r="AC60" t="str">
        <f>IF(AND(OR(エントリー!$AZ65="○",エントリー!$AZ65="△"),エントリー!$BA$3="通常"),エントリー!AP65,IF(AND(OR(エントリー!$AZ65="○",エントリー!$AZ65="△"),エントリー!$BA$3="国体"),エントリー!AO65,IF(AND(OR(エントリー!$AZ65="○",エントリー!$AZ65="△"),エントリー!$BA$3="OPEN"),エントリー!AQ65,IF(AND(OR(エントリー!$AZ65="○",エントリー!$AZ65="△"),エントリー!$BA$3="Jr"),エントリー!AR65,IF(AND(OR(エントリー!$AZ65="○",エントリー!$AZ65="△"),エントリー!$BA$3="MS"),エントリー!AS65,"")))))</f>
        <v/>
      </c>
      <c r="AD60" t="str">
        <f>IF(AND(OR(エントリー!$AZ65="○",エントリー!$AZ65="△"),エントリー!AE65=""),"",IF(OR(エントリー!$AZ65="○",エントリー!$AZ65="△"),エントリー!AE65,""))</f>
        <v/>
      </c>
      <c r="AE60" t="str">
        <f>IF(エントリー!AM65="","",IF(エントリー!$AZ65="","",IF(AND(OR(エントリー!$AZ65="○",エントリー!$AZ65="△"),エントリー!$BA$3="MS"),エントリー!AN65,エントリー!AM65)))</f>
        <v/>
      </c>
      <c r="AF60" t="str">
        <f t="shared" si="0"/>
        <v/>
      </c>
      <c r="AG60" t="str">
        <f>IF(AND(OR(エントリー!$AZ65="○",エントリー!$AZ65="△"),エントリー!AH65=""),"",IF(OR(エントリー!$AZ65="○",エントリー!$AZ65="△"),エントリー!AH65,""))</f>
        <v/>
      </c>
      <c r="AH60" s="71" t="str">
        <f>IF(AND(OR(エントリー!$AZ65="○",エントリー!$AZ65="△"),エントリー!AI65=""),"",IF(OR(エントリー!$AZ65="○",エントリー!$AZ65="△"),エントリー!AI65,""))</f>
        <v/>
      </c>
      <c r="AI60" t="str">
        <f>IF(AND(OR(エントリー!$AZ65="○",エントリー!$AZ65="△"),エントリー!AJ65=""),"",IF(OR(エントリー!$AZ65="○",エントリー!$AZ65="△"),エントリー!AJ65,""))</f>
        <v/>
      </c>
      <c r="AJ60" t="str">
        <f>IF(AND(OR(エントリー!$AZ65="○",エントリー!$AZ65="△"),エントリー!AK65=""),"",IF(OR(エントリー!$AZ65="○",エントリー!$AZ65="△"),エントリー!AK65,""))</f>
        <v/>
      </c>
      <c r="AK60" t="str">
        <f>IF(エントリー!AZ65="△","オープン参加","")</f>
        <v/>
      </c>
    </row>
    <row r="61" spans="1:37" x14ac:dyDescent="0.15">
      <c r="A61" s="67" t="str">
        <f>IF(AND(OR(エントリー!$AZ66="○",エントリー!$AZ66="△"),エントリー!B66=""),"",IF(OR(エントリー!$AZ66="○",エントリー!$AZ66="△"),エントリー!B66,""))</f>
        <v/>
      </c>
      <c r="B61" t="str">
        <f>IF(AND(OR(エントリー!$AZ66="○",エントリー!$AZ66="△"),エントリー!C66=""),"",IF(OR(エントリー!$AZ66="○",エントリー!$AZ66="△"),エントリー!C66,""))</f>
        <v/>
      </c>
      <c r="C61" t="str">
        <f>IF(AND(OR(エントリー!$AZ66="○",エントリー!$AZ66="△"),エントリー!D66=""),"",IF(OR(エントリー!$AZ66="○",エントリー!$AZ66="△"),エントリー!D66,""))</f>
        <v/>
      </c>
      <c r="D61" s="68" t="str">
        <f>IF(AND(OR(エントリー!$AZ66="○",エントリー!$AZ66="△"),エントリー!E66=""),"",IF(OR(エントリー!$AZ66="○",エントリー!$AZ66="△"),エントリー!E66,""))</f>
        <v/>
      </c>
      <c r="E61" t="str">
        <f>IF(AND(OR(エントリー!$AZ66="○",エントリー!$AZ66="△"),エントリー!F66=""),"",IF(OR(エントリー!$AZ66="○",エントリー!$AZ66="△"),エントリー!F66,""))</f>
        <v/>
      </c>
      <c r="F61" t="str">
        <f>IF(AND(OR(エントリー!$AZ66="○",エントリー!$AZ66="△"),エントリー!G66=""),"",IF(OR(エントリー!$AZ66="○",エントリー!$AZ66="△"),エントリー!G66,""))</f>
        <v/>
      </c>
      <c r="G61" t="str">
        <f>IF(AND(OR(エントリー!$AZ66="○",エントリー!$AZ66="△"),エントリー!H66=""),"",IF(OR(エントリー!$AZ66="○",エントリー!$AZ66="△"),エントリー!H66,""))</f>
        <v/>
      </c>
      <c r="H61" t="str">
        <f>IF(AND(OR(エントリー!$AZ66="○",エントリー!$AZ66="△"),エントリー!I66=""),"",IF(OR(エントリー!$AZ66="○",エントリー!$AZ66="△"),エントリー!I66,""))</f>
        <v/>
      </c>
      <c r="I61" t="str">
        <f>IF(AND(OR(エントリー!$AZ66="○",エントリー!$AZ66="△"),エントリー!J66=""),"",IF(OR(エントリー!$AZ66="○",エントリー!$AZ66="△"),エントリー!J66,""))</f>
        <v/>
      </c>
      <c r="J61" t="str">
        <f>IF(AND(OR(エントリー!$AZ66="○",エントリー!$AZ66="△"),エントリー!K66=""),"",IF(OR(エントリー!$AZ66="○",エントリー!$AZ66="△"),エントリー!K66,""))</f>
        <v/>
      </c>
      <c r="K61" t="str">
        <f>IF(AND(OR(エントリー!$AZ66="○",エントリー!$AZ66="△"),エントリー!L66=""),"",IF(OR(エントリー!$AZ66="○",エントリー!$AZ66="△"),エントリー!L66,""))</f>
        <v/>
      </c>
      <c r="L61" s="70" t="str">
        <f>IF(AND(OR(エントリー!$AZ66="○",エントリー!$AZ66="△"),エントリー!M66=""),"",IF(OR(エントリー!$AZ66="○",エントリー!$AZ66="△"),エントリー!M66,""))</f>
        <v/>
      </c>
      <c r="M61" s="70" t="str">
        <f>IF(AND(OR(エントリー!$AZ66="○",エントリー!$AZ66="△"),エントリー!N66=""),"",IF(OR(エントリー!$AZ66="○",エントリー!$AZ66="△"),エントリー!N66,""))</f>
        <v/>
      </c>
      <c r="N61" s="70" t="str">
        <f>IF(AND(OR(エントリー!$AZ66="○",エントリー!$AZ66="△"),エントリー!O66=""),"",IF(OR(エントリー!$AZ66="○",エントリー!$AZ66="△"),エントリー!O66,""))</f>
        <v/>
      </c>
      <c r="O61" s="5" t="str">
        <f>IF(エントリー!P66="","",IF(エントリー!$AZ66="","",IF(AND(OR(エントリー!$AZ66="○",エントリー!$AZ66="△"),エントリー!AL66=""),エントリー!P66,エントリー!AL66)))</f>
        <v/>
      </c>
      <c r="P61" s="8" t="str">
        <f>IF(AND(OR(エントリー!$AZ66="○",エントリー!$AZ66="△"),エントリー!Q66=""),"",IF(OR(エントリー!$AZ66="○",エントリー!$AZ66="△"),エントリー!Q66,""))</f>
        <v/>
      </c>
      <c r="Q61" t="str">
        <f>IF(AND(OR(エントリー!$AZ66="○",エントリー!$AZ66="△"),エントリー!R66=""),"",IF(OR(エントリー!$AZ66="○",エントリー!$AZ66="△"),エントリー!R66,""))</f>
        <v/>
      </c>
      <c r="R61" s="69" t="str">
        <f>IF(AND(OR(エントリー!$AZ66="○",エントリー!$AZ66="△"),エントリー!S66=""),"",IF(OR(エントリー!$AZ66="○",エントリー!$AZ66="△"),エントリー!S66,""))</f>
        <v/>
      </c>
      <c r="S61" t="str">
        <f>IF(AND(OR(エントリー!$AZ66="○",エントリー!$AZ66="△"),エントリー!T66=""),"",IF(OR(エントリー!$AZ66="○",エントリー!$AZ66="△"),エントリー!T66,""))</f>
        <v/>
      </c>
      <c r="T61" t="str">
        <f>IF(AND(OR(エントリー!$AZ66="○",エントリー!$AZ66="△"),エントリー!U66=""),"",IF(OR(エントリー!$AZ66="○",エントリー!$AZ66="△"),エントリー!U66,""))</f>
        <v/>
      </c>
      <c r="U61" t="str">
        <f>IF(AND(OR(エントリー!$AZ66="○",エントリー!$AZ66="△"),エントリー!V66=""),"",IF(OR(エントリー!$AZ66="○",エントリー!$AZ66="△"),エントリー!V66,""))</f>
        <v/>
      </c>
      <c r="V61" t="str">
        <f>IF(AND(OR(エントリー!$AZ66="○",エントリー!$AZ66="△"),エントリー!W66=""),"",IF(OR(エントリー!$AZ66="○",エントリー!$AZ66="△"),エントリー!W66,""))</f>
        <v/>
      </c>
      <c r="W61" t="str">
        <f>IF(AND(OR(エントリー!$AZ66="○",エントリー!$AZ66="△"),エントリー!X66=""),"",IF(OR(エントリー!$AZ66="○",エントリー!$AZ66="△"),エントリー!X66,""))</f>
        <v/>
      </c>
      <c r="X61" t="str">
        <f>IF(AND(OR(エントリー!$AZ66="○",エントリー!$AZ66="△"),エントリー!Y66=""),"",IF(OR(エントリー!$AZ66="○",エントリー!$AZ66="△"),エントリー!Y66,""))</f>
        <v/>
      </c>
      <c r="Y61" t="str">
        <f>IF(AND(OR(エントリー!$AZ66="○",エントリー!$AZ66="△"),エントリー!Z66=""),"",IF(OR(エントリー!$AZ66="○",エントリー!$AZ66="△"),エントリー!Z66,""))</f>
        <v/>
      </c>
      <c r="Z61" t="str">
        <f>IF(AND(OR(エントリー!$AZ66="○",エントリー!$AZ66="△"),エントリー!AA66=""),"",IF(OR(エントリー!$AZ66="○",エントリー!$AZ66="△"),エントリー!AA66,""))</f>
        <v/>
      </c>
      <c r="AA61" t="str">
        <f>IF(AND(OR(エントリー!$AZ66="○",エントリー!$AZ66="△"),エントリー!AB66=""),"",IF(OR(エントリー!$AZ66="○",エントリー!$AZ66="△"),エントリー!AB66,""))</f>
        <v/>
      </c>
      <c r="AB61" t="str">
        <f>IF(AND(OR(エントリー!$AZ66="○",エントリー!$AZ66="△"),エントリー!AC66=""),"",IF(OR(エントリー!$AZ66="○",エントリー!$AZ66="△"),エントリー!AC66,""))</f>
        <v/>
      </c>
      <c r="AC61" t="str">
        <f>IF(AND(OR(エントリー!$AZ66="○",エントリー!$AZ66="△"),エントリー!$BA$3="通常"),エントリー!AP66,IF(AND(OR(エントリー!$AZ66="○",エントリー!$AZ66="△"),エントリー!$BA$3="国体"),エントリー!AO66,IF(AND(OR(エントリー!$AZ66="○",エントリー!$AZ66="△"),エントリー!$BA$3="OPEN"),エントリー!AQ66,IF(AND(OR(エントリー!$AZ66="○",エントリー!$AZ66="△"),エントリー!$BA$3="Jr"),エントリー!AR66,IF(AND(OR(エントリー!$AZ66="○",エントリー!$AZ66="△"),エントリー!$BA$3="MS"),エントリー!AS66,"")))))</f>
        <v/>
      </c>
      <c r="AD61" t="str">
        <f>IF(AND(OR(エントリー!$AZ66="○",エントリー!$AZ66="△"),エントリー!AE66=""),"",IF(OR(エントリー!$AZ66="○",エントリー!$AZ66="△"),エントリー!AE66,""))</f>
        <v/>
      </c>
      <c r="AE61" t="str">
        <f>IF(エントリー!AM66="","",IF(エントリー!$AZ66="","",IF(AND(OR(エントリー!$AZ66="○",エントリー!$AZ66="△"),エントリー!$BA$3="MS"),エントリー!AN66,エントリー!AM66)))</f>
        <v/>
      </c>
      <c r="AF61" t="str">
        <f t="shared" si="0"/>
        <v/>
      </c>
      <c r="AG61" t="str">
        <f>IF(AND(OR(エントリー!$AZ66="○",エントリー!$AZ66="△"),エントリー!AH66=""),"",IF(OR(エントリー!$AZ66="○",エントリー!$AZ66="△"),エントリー!AH66,""))</f>
        <v/>
      </c>
      <c r="AH61" s="71" t="str">
        <f>IF(AND(OR(エントリー!$AZ66="○",エントリー!$AZ66="△"),エントリー!AI66=""),"",IF(OR(エントリー!$AZ66="○",エントリー!$AZ66="△"),エントリー!AI66,""))</f>
        <v/>
      </c>
      <c r="AI61" t="str">
        <f>IF(AND(OR(エントリー!$AZ66="○",エントリー!$AZ66="△"),エントリー!AJ66=""),"",IF(OR(エントリー!$AZ66="○",エントリー!$AZ66="△"),エントリー!AJ66,""))</f>
        <v/>
      </c>
      <c r="AJ61" t="str">
        <f>IF(AND(OR(エントリー!$AZ66="○",エントリー!$AZ66="△"),エントリー!AK66=""),"",IF(OR(エントリー!$AZ66="○",エントリー!$AZ66="△"),エントリー!AK66,""))</f>
        <v/>
      </c>
      <c r="AK61" t="str">
        <f>IF(エントリー!AZ66="△","オープン参加","")</f>
        <v/>
      </c>
    </row>
    <row r="62" spans="1:37" x14ac:dyDescent="0.15">
      <c r="A62" s="67" t="str">
        <f>IF(AND(OR(エントリー!$AZ67="○",エントリー!$AZ67="△"),エントリー!B67=""),"",IF(OR(エントリー!$AZ67="○",エントリー!$AZ67="△"),エントリー!B67,""))</f>
        <v/>
      </c>
      <c r="B62" t="str">
        <f>IF(AND(OR(エントリー!$AZ67="○",エントリー!$AZ67="△"),エントリー!C67=""),"",IF(OR(エントリー!$AZ67="○",エントリー!$AZ67="△"),エントリー!C67,""))</f>
        <v/>
      </c>
      <c r="C62" t="str">
        <f>IF(AND(OR(エントリー!$AZ67="○",エントリー!$AZ67="△"),エントリー!D67=""),"",IF(OR(エントリー!$AZ67="○",エントリー!$AZ67="△"),エントリー!D67,""))</f>
        <v/>
      </c>
      <c r="D62" s="68" t="str">
        <f>IF(AND(OR(エントリー!$AZ67="○",エントリー!$AZ67="△"),エントリー!E67=""),"",IF(OR(エントリー!$AZ67="○",エントリー!$AZ67="△"),エントリー!E67,""))</f>
        <v/>
      </c>
      <c r="E62" t="str">
        <f>IF(AND(OR(エントリー!$AZ67="○",エントリー!$AZ67="△"),エントリー!F67=""),"",IF(OR(エントリー!$AZ67="○",エントリー!$AZ67="△"),エントリー!F67,""))</f>
        <v/>
      </c>
      <c r="F62" t="str">
        <f>IF(AND(OR(エントリー!$AZ67="○",エントリー!$AZ67="△"),エントリー!G67=""),"",IF(OR(エントリー!$AZ67="○",エントリー!$AZ67="△"),エントリー!G67,""))</f>
        <v/>
      </c>
      <c r="G62" t="str">
        <f>IF(AND(OR(エントリー!$AZ67="○",エントリー!$AZ67="△"),エントリー!H67=""),"",IF(OR(エントリー!$AZ67="○",エントリー!$AZ67="△"),エントリー!H67,""))</f>
        <v/>
      </c>
      <c r="H62" t="str">
        <f>IF(AND(OR(エントリー!$AZ67="○",エントリー!$AZ67="△"),エントリー!I67=""),"",IF(OR(エントリー!$AZ67="○",エントリー!$AZ67="△"),エントリー!I67,""))</f>
        <v/>
      </c>
      <c r="I62" t="str">
        <f>IF(AND(OR(エントリー!$AZ67="○",エントリー!$AZ67="△"),エントリー!J67=""),"",IF(OR(エントリー!$AZ67="○",エントリー!$AZ67="△"),エントリー!J67,""))</f>
        <v/>
      </c>
      <c r="J62" t="str">
        <f>IF(AND(OR(エントリー!$AZ67="○",エントリー!$AZ67="△"),エントリー!K67=""),"",IF(OR(エントリー!$AZ67="○",エントリー!$AZ67="△"),エントリー!K67,""))</f>
        <v/>
      </c>
      <c r="K62" t="str">
        <f>IF(AND(OR(エントリー!$AZ67="○",エントリー!$AZ67="△"),エントリー!L67=""),"",IF(OR(エントリー!$AZ67="○",エントリー!$AZ67="△"),エントリー!L67,""))</f>
        <v/>
      </c>
      <c r="L62" s="70" t="str">
        <f>IF(AND(OR(エントリー!$AZ67="○",エントリー!$AZ67="△"),エントリー!M67=""),"",IF(OR(エントリー!$AZ67="○",エントリー!$AZ67="△"),エントリー!M67,""))</f>
        <v/>
      </c>
      <c r="M62" s="70" t="str">
        <f>IF(AND(OR(エントリー!$AZ67="○",エントリー!$AZ67="△"),エントリー!N67=""),"",IF(OR(エントリー!$AZ67="○",エントリー!$AZ67="△"),エントリー!N67,""))</f>
        <v/>
      </c>
      <c r="N62" s="70" t="str">
        <f>IF(AND(OR(エントリー!$AZ67="○",エントリー!$AZ67="△"),エントリー!O67=""),"",IF(OR(エントリー!$AZ67="○",エントリー!$AZ67="△"),エントリー!O67,""))</f>
        <v/>
      </c>
      <c r="O62" s="5" t="str">
        <f>IF(エントリー!P67="","",IF(エントリー!$AZ67="","",IF(AND(OR(エントリー!$AZ67="○",エントリー!$AZ67="△"),エントリー!AL67=""),エントリー!P67,エントリー!AL67)))</f>
        <v/>
      </c>
      <c r="P62" s="8" t="str">
        <f>IF(AND(OR(エントリー!$AZ67="○",エントリー!$AZ67="△"),エントリー!Q67=""),"",IF(OR(エントリー!$AZ67="○",エントリー!$AZ67="△"),エントリー!Q67,""))</f>
        <v/>
      </c>
      <c r="Q62" t="str">
        <f>IF(AND(OR(エントリー!$AZ67="○",エントリー!$AZ67="△"),エントリー!R67=""),"",IF(OR(エントリー!$AZ67="○",エントリー!$AZ67="△"),エントリー!R67,""))</f>
        <v/>
      </c>
      <c r="R62" s="69" t="str">
        <f>IF(AND(OR(エントリー!$AZ67="○",エントリー!$AZ67="△"),エントリー!S67=""),"",IF(OR(エントリー!$AZ67="○",エントリー!$AZ67="△"),エントリー!S67,""))</f>
        <v/>
      </c>
      <c r="S62" t="str">
        <f>IF(AND(OR(エントリー!$AZ67="○",エントリー!$AZ67="△"),エントリー!T67=""),"",IF(OR(エントリー!$AZ67="○",エントリー!$AZ67="△"),エントリー!T67,""))</f>
        <v/>
      </c>
      <c r="T62" t="str">
        <f>IF(AND(OR(エントリー!$AZ67="○",エントリー!$AZ67="△"),エントリー!U67=""),"",IF(OR(エントリー!$AZ67="○",エントリー!$AZ67="△"),エントリー!U67,""))</f>
        <v/>
      </c>
      <c r="U62" t="str">
        <f>IF(AND(OR(エントリー!$AZ67="○",エントリー!$AZ67="△"),エントリー!V67=""),"",IF(OR(エントリー!$AZ67="○",エントリー!$AZ67="△"),エントリー!V67,""))</f>
        <v/>
      </c>
      <c r="V62" t="str">
        <f>IF(AND(OR(エントリー!$AZ67="○",エントリー!$AZ67="△"),エントリー!W67=""),"",IF(OR(エントリー!$AZ67="○",エントリー!$AZ67="△"),エントリー!W67,""))</f>
        <v/>
      </c>
      <c r="W62" t="str">
        <f>IF(AND(OR(エントリー!$AZ67="○",エントリー!$AZ67="△"),エントリー!X67=""),"",IF(OR(エントリー!$AZ67="○",エントリー!$AZ67="△"),エントリー!X67,""))</f>
        <v/>
      </c>
      <c r="X62" t="str">
        <f>IF(AND(OR(エントリー!$AZ67="○",エントリー!$AZ67="△"),エントリー!Y67=""),"",IF(OR(エントリー!$AZ67="○",エントリー!$AZ67="△"),エントリー!Y67,""))</f>
        <v/>
      </c>
      <c r="Y62" t="str">
        <f>IF(AND(OR(エントリー!$AZ67="○",エントリー!$AZ67="△"),エントリー!Z67=""),"",IF(OR(エントリー!$AZ67="○",エントリー!$AZ67="△"),エントリー!Z67,""))</f>
        <v/>
      </c>
      <c r="Z62" t="str">
        <f>IF(AND(OR(エントリー!$AZ67="○",エントリー!$AZ67="△"),エントリー!AA67=""),"",IF(OR(エントリー!$AZ67="○",エントリー!$AZ67="△"),エントリー!AA67,""))</f>
        <v/>
      </c>
      <c r="AA62" t="str">
        <f>IF(AND(OR(エントリー!$AZ67="○",エントリー!$AZ67="△"),エントリー!AB67=""),"",IF(OR(エントリー!$AZ67="○",エントリー!$AZ67="△"),エントリー!AB67,""))</f>
        <v/>
      </c>
      <c r="AB62" t="str">
        <f>IF(AND(OR(エントリー!$AZ67="○",エントリー!$AZ67="△"),エントリー!AC67=""),"",IF(OR(エントリー!$AZ67="○",エントリー!$AZ67="△"),エントリー!AC67,""))</f>
        <v/>
      </c>
      <c r="AC62" t="str">
        <f>IF(AND(OR(エントリー!$AZ67="○",エントリー!$AZ67="△"),エントリー!$BA$3="通常"),エントリー!AP67,IF(AND(OR(エントリー!$AZ67="○",エントリー!$AZ67="△"),エントリー!$BA$3="国体"),エントリー!AO67,IF(AND(OR(エントリー!$AZ67="○",エントリー!$AZ67="△"),エントリー!$BA$3="OPEN"),エントリー!AQ67,IF(AND(OR(エントリー!$AZ67="○",エントリー!$AZ67="△"),エントリー!$BA$3="Jr"),エントリー!AR67,IF(AND(OR(エントリー!$AZ67="○",エントリー!$AZ67="△"),エントリー!$BA$3="MS"),エントリー!AS67,"")))))</f>
        <v/>
      </c>
      <c r="AD62" t="str">
        <f>IF(AND(OR(エントリー!$AZ67="○",エントリー!$AZ67="△"),エントリー!AE67=""),"",IF(OR(エントリー!$AZ67="○",エントリー!$AZ67="△"),エントリー!AE67,""))</f>
        <v/>
      </c>
      <c r="AE62" t="str">
        <f>IF(エントリー!AM67="","",IF(エントリー!$AZ67="","",IF(AND(OR(エントリー!$AZ67="○",エントリー!$AZ67="△"),エントリー!$BA$3="MS"),エントリー!AN67,エントリー!AM67)))</f>
        <v/>
      </c>
      <c r="AF62" t="str">
        <f t="shared" si="0"/>
        <v/>
      </c>
      <c r="AG62" t="str">
        <f>IF(AND(OR(エントリー!$AZ67="○",エントリー!$AZ67="△"),エントリー!AH67=""),"",IF(OR(エントリー!$AZ67="○",エントリー!$AZ67="△"),エントリー!AH67,""))</f>
        <v/>
      </c>
      <c r="AH62" s="71" t="str">
        <f>IF(AND(OR(エントリー!$AZ67="○",エントリー!$AZ67="△"),エントリー!AI67=""),"",IF(OR(エントリー!$AZ67="○",エントリー!$AZ67="△"),エントリー!AI67,""))</f>
        <v/>
      </c>
      <c r="AI62" t="str">
        <f>IF(AND(OR(エントリー!$AZ67="○",エントリー!$AZ67="△"),エントリー!AJ67=""),"",IF(OR(エントリー!$AZ67="○",エントリー!$AZ67="△"),エントリー!AJ67,""))</f>
        <v/>
      </c>
      <c r="AJ62" t="str">
        <f>IF(AND(OR(エントリー!$AZ67="○",エントリー!$AZ67="△"),エントリー!AK67=""),"",IF(OR(エントリー!$AZ67="○",エントリー!$AZ67="△"),エントリー!AK67,""))</f>
        <v/>
      </c>
      <c r="AK62" t="str">
        <f>IF(エントリー!AZ67="△","オープン参加","")</f>
        <v/>
      </c>
    </row>
    <row r="63" spans="1:37" x14ac:dyDescent="0.15">
      <c r="A63" s="67" t="str">
        <f>IF(AND(OR(エントリー!$AZ68="○",エントリー!$AZ68="△"),エントリー!B68=""),"",IF(OR(エントリー!$AZ68="○",エントリー!$AZ68="△"),エントリー!B68,""))</f>
        <v/>
      </c>
      <c r="B63" t="str">
        <f>IF(AND(OR(エントリー!$AZ68="○",エントリー!$AZ68="△"),エントリー!C68=""),"",IF(OR(エントリー!$AZ68="○",エントリー!$AZ68="△"),エントリー!C68,""))</f>
        <v/>
      </c>
      <c r="C63" t="str">
        <f>IF(AND(OR(エントリー!$AZ68="○",エントリー!$AZ68="△"),エントリー!D68=""),"",IF(OR(エントリー!$AZ68="○",エントリー!$AZ68="△"),エントリー!D68,""))</f>
        <v/>
      </c>
      <c r="D63" s="68" t="str">
        <f>IF(AND(OR(エントリー!$AZ68="○",エントリー!$AZ68="△"),エントリー!E68=""),"",IF(OR(エントリー!$AZ68="○",エントリー!$AZ68="△"),エントリー!E68,""))</f>
        <v/>
      </c>
      <c r="E63" t="str">
        <f>IF(AND(OR(エントリー!$AZ68="○",エントリー!$AZ68="△"),エントリー!F68=""),"",IF(OR(エントリー!$AZ68="○",エントリー!$AZ68="△"),エントリー!F68,""))</f>
        <v/>
      </c>
      <c r="F63" t="str">
        <f>IF(AND(OR(エントリー!$AZ68="○",エントリー!$AZ68="△"),エントリー!G68=""),"",IF(OR(エントリー!$AZ68="○",エントリー!$AZ68="△"),エントリー!G68,""))</f>
        <v/>
      </c>
      <c r="G63" t="str">
        <f>IF(AND(OR(エントリー!$AZ68="○",エントリー!$AZ68="△"),エントリー!H68=""),"",IF(OR(エントリー!$AZ68="○",エントリー!$AZ68="△"),エントリー!H68,""))</f>
        <v/>
      </c>
      <c r="H63" t="str">
        <f>IF(AND(OR(エントリー!$AZ68="○",エントリー!$AZ68="△"),エントリー!I68=""),"",IF(OR(エントリー!$AZ68="○",エントリー!$AZ68="△"),エントリー!I68,""))</f>
        <v/>
      </c>
      <c r="I63" t="str">
        <f>IF(AND(OR(エントリー!$AZ68="○",エントリー!$AZ68="△"),エントリー!J68=""),"",IF(OR(エントリー!$AZ68="○",エントリー!$AZ68="△"),エントリー!J68,""))</f>
        <v/>
      </c>
      <c r="J63" t="str">
        <f>IF(AND(OR(エントリー!$AZ68="○",エントリー!$AZ68="△"),エントリー!K68=""),"",IF(OR(エントリー!$AZ68="○",エントリー!$AZ68="△"),エントリー!K68,""))</f>
        <v/>
      </c>
      <c r="K63" t="str">
        <f>IF(AND(OR(エントリー!$AZ68="○",エントリー!$AZ68="△"),エントリー!L68=""),"",IF(OR(エントリー!$AZ68="○",エントリー!$AZ68="△"),エントリー!L68,""))</f>
        <v/>
      </c>
      <c r="L63" s="70" t="str">
        <f>IF(AND(OR(エントリー!$AZ68="○",エントリー!$AZ68="△"),エントリー!M68=""),"",IF(OR(エントリー!$AZ68="○",エントリー!$AZ68="△"),エントリー!M68,""))</f>
        <v/>
      </c>
      <c r="M63" s="70" t="str">
        <f>IF(AND(OR(エントリー!$AZ68="○",エントリー!$AZ68="△"),エントリー!N68=""),"",IF(OR(エントリー!$AZ68="○",エントリー!$AZ68="△"),エントリー!N68,""))</f>
        <v/>
      </c>
      <c r="N63" s="70" t="str">
        <f>IF(AND(OR(エントリー!$AZ68="○",エントリー!$AZ68="△"),エントリー!O68=""),"",IF(OR(エントリー!$AZ68="○",エントリー!$AZ68="△"),エントリー!O68,""))</f>
        <v/>
      </c>
      <c r="O63" s="5" t="str">
        <f>IF(エントリー!P68="","",IF(エントリー!$AZ68="","",IF(AND(OR(エントリー!$AZ68="○",エントリー!$AZ68="△"),エントリー!AL68=""),エントリー!P68,エントリー!AL68)))</f>
        <v/>
      </c>
      <c r="P63" s="8" t="str">
        <f>IF(AND(OR(エントリー!$AZ68="○",エントリー!$AZ68="△"),エントリー!Q68=""),"",IF(OR(エントリー!$AZ68="○",エントリー!$AZ68="△"),エントリー!Q68,""))</f>
        <v/>
      </c>
      <c r="Q63" t="str">
        <f>IF(AND(OR(エントリー!$AZ68="○",エントリー!$AZ68="△"),エントリー!R68=""),"",IF(OR(エントリー!$AZ68="○",エントリー!$AZ68="△"),エントリー!R68,""))</f>
        <v/>
      </c>
      <c r="R63" s="69" t="str">
        <f>IF(AND(OR(エントリー!$AZ68="○",エントリー!$AZ68="△"),エントリー!S68=""),"",IF(OR(エントリー!$AZ68="○",エントリー!$AZ68="△"),エントリー!S68,""))</f>
        <v/>
      </c>
      <c r="S63" t="str">
        <f>IF(AND(OR(エントリー!$AZ68="○",エントリー!$AZ68="△"),エントリー!T68=""),"",IF(OR(エントリー!$AZ68="○",エントリー!$AZ68="△"),エントリー!T68,""))</f>
        <v/>
      </c>
      <c r="T63" t="str">
        <f>IF(AND(OR(エントリー!$AZ68="○",エントリー!$AZ68="△"),エントリー!U68=""),"",IF(OR(エントリー!$AZ68="○",エントリー!$AZ68="△"),エントリー!U68,""))</f>
        <v/>
      </c>
      <c r="U63" t="str">
        <f>IF(AND(OR(エントリー!$AZ68="○",エントリー!$AZ68="△"),エントリー!V68=""),"",IF(OR(エントリー!$AZ68="○",エントリー!$AZ68="△"),エントリー!V68,""))</f>
        <v/>
      </c>
      <c r="V63" t="str">
        <f>IF(AND(OR(エントリー!$AZ68="○",エントリー!$AZ68="△"),エントリー!W68=""),"",IF(OR(エントリー!$AZ68="○",エントリー!$AZ68="△"),エントリー!W68,""))</f>
        <v/>
      </c>
      <c r="W63" t="str">
        <f>IF(AND(OR(エントリー!$AZ68="○",エントリー!$AZ68="△"),エントリー!X68=""),"",IF(OR(エントリー!$AZ68="○",エントリー!$AZ68="△"),エントリー!X68,""))</f>
        <v/>
      </c>
      <c r="X63" t="str">
        <f>IF(AND(OR(エントリー!$AZ68="○",エントリー!$AZ68="△"),エントリー!Y68=""),"",IF(OR(エントリー!$AZ68="○",エントリー!$AZ68="△"),エントリー!Y68,""))</f>
        <v/>
      </c>
      <c r="Y63" t="str">
        <f>IF(AND(OR(エントリー!$AZ68="○",エントリー!$AZ68="△"),エントリー!Z68=""),"",IF(OR(エントリー!$AZ68="○",エントリー!$AZ68="△"),エントリー!Z68,""))</f>
        <v/>
      </c>
      <c r="Z63" t="str">
        <f>IF(AND(OR(エントリー!$AZ68="○",エントリー!$AZ68="△"),エントリー!AA68=""),"",IF(OR(エントリー!$AZ68="○",エントリー!$AZ68="△"),エントリー!AA68,""))</f>
        <v/>
      </c>
      <c r="AA63" t="str">
        <f>IF(AND(OR(エントリー!$AZ68="○",エントリー!$AZ68="△"),エントリー!AB68=""),"",IF(OR(エントリー!$AZ68="○",エントリー!$AZ68="△"),エントリー!AB68,""))</f>
        <v/>
      </c>
      <c r="AB63" t="str">
        <f>IF(AND(OR(エントリー!$AZ68="○",エントリー!$AZ68="△"),エントリー!AC68=""),"",IF(OR(エントリー!$AZ68="○",エントリー!$AZ68="△"),エントリー!AC68,""))</f>
        <v/>
      </c>
      <c r="AC63" t="str">
        <f>IF(AND(OR(エントリー!$AZ68="○",エントリー!$AZ68="△"),エントリー!$BA$3="通常"),エントリー!AP68,IF(AND(OR(エントリー!$AZ68="○",エントリー!$AZ68="△"),エントリー!$BA$3="国体"),エントリー!AO68,IF(AND(OR(エントリー!$AZ68="○",エントリー!$AZ68="△"),エントリー!$BA$3="OPEN"),エントリー!AQ68,IF(AND(OR(エントリー!$AZ68="○",エントリー!$AZ68="△"),エントリー!$BA$3="Jr"),エントリー!AR68,IF(AND(OR(エントリー!$AZ68="○",エントリー!$AZ68="△"),エントリー!$BA$3="MS"),エントリー!AS68,"")))))</f>
        <v/>
      </c>
      <c r="AD63" t="str">
        <f>IF(AND(OR(エントリー!$AZ68="○",エントリー!$AZ68="△"),エントリー!AE68=""),"",IF(OR(エントリー!$AZ68="○",エントリー!$AZ68="△"),エントリー!AE68,""))</f>
        <v/>
      </c>
      <c r="AE63" t="str">
        <f>IF(エントリー!AM68="","",IF(エントリー!$AZ68="","",IF(AND(OR(エントリー!$AZ68="○",エントリー!$AZ68="△"),エントリー!$BA$3="MS"),エントリー!AN68,エントリー!AM68)))</f>
        <v/>
      </c>
      <c r="AF63" t="str">
        <f t="shared" si="0"/>
        <v/>
      </c>
      <c r="AG63" t="str">
        <f>IF(AND(OR(エントリー!$AZ68="○",エントリー!$AZ68="△"),エントリー!AH68=""),"",IF(OR(エントリー!$AZ68="○",エントリー!$AZ68="△"),エントリー!AH68,""))</f>
        <v/>
      </c>
      <c r="AH63" s="71" t="str">
        <f>IF(AND(OR(エントリー!$AZ68="○",エントリー!$AZ68="△"),エントリー!AI68=""),"",IF(OR(エントリー!$AZ68="○",エントリー!$AZ68="△"),エントリー!AI68,""))</f>
        <v/>
      </c>
      <c r="AI63" t="str">
        <f>IF(AND(OR(エントリー!$AZ68="○",エントリー!$AZ68="△"),エントリー!AJ68=""),"",IF(OR(エントリー!$AZ68="○",エントリー!$AZ68="△"),エントリー!AJ68,""))</f>
        <v/>
      </c>
      <c r="AJ63" t="str">
        <f>IF(AND(OR(エントリー!$AZ68="○",エントリー!$AZ68="△"),エントリー!AK68=""),"",IF(OR(エントリー!$AZ68="○",エントリー!$AZ68="△"),エントリー!AK68,""))</f>
        <v/>
      </c>
      <c r="AK63" t="str">
        <f>IF(エントリー!AZ68="△","オープン参加","")</f>
        <v/>
      </c>
    </row>
    <row r="64" spans="1:37" x14ac:dyDescent="0.15">
      <c r="A64" s="67" t="str">
        <f>IF(AND(OR(エントリー!$AZ69="○",エントリー!$AZ69="△"),エントリー!B69=""),"",IF(OR(エントリー!$AZ69="○",エントリー!$AZ69="△"),エントリー!B69,""))</f>
        <v/>
      </c>
      <c r="B64" t="str">
        <f>IF(AND(OR(エントリー!$AZ69="○",エントリー!$AZ69="△"),エントリー!C69=""),"",IF(OR(エントリー!$AZ69="○",エントリー!$AZ69="△"),エントリー!C69,""))</f>
        <v/>
      </c>
      <c r="C64" t="str">
        <f>IF(AND(OR(エントリー!$AZ69="○",エントリー!$AZ69="△"),エントリー!D69=""),"",IF(OR(エントリー!$AZ69="○",エントリー!$AZ69="△"),エントリー!D69,""))</f>
        <v/>
      </c>
      <c r="D64" s="68" t="str">
        <f>IF(AND(OR(エントリー!$AZ69="○",エントリー!$AZ69="△"),エントリー!E69=""),"",IF(OR(エントリー!$AZ69="○",エントリー!$AZ69="△"),エントリー!E69,""))</f>
        <v/>
      </c>
      <c r="E64" t="str">
        <f>IF(AND(OR(エントリー!$AZ69="○",エントリー!$AZ69="△"),エントリー!F69=""),"",IF(OR(エントリー!$AZ69="○",エントリー!$AZ69="△"),エントリー!F69,""))</f>
        <v/>
      </c>
      <c r="F64" t="str">
        <f>IF(AND(OR(エントリー!$AZ69="○",エントリー!$AZ69="△"),エントリー!G69=""),"",IF(OR(エントリー!$AZ69="○",エントリー!$AZ69="△"),エントリー!G69,""))</f>
        <v/>
      </c>
      <c r="G64" t="str">
        <f>IF(AND(OR(エントリー!$AZ69="○",エントリー!$AZ69="△"),エントリー!H69=""),"",IF(OR(エントリー!$AZ69="○",エントリー!$AZ69="△"),エントリー!H69,""))</f>
        <v/>
      </c>
      <c r="H64" t="str">
        <f>IF(AND(OR(エントリー!$AZ69="○",エントリー!$AZ69="△"),エントリー!I69=""),"",IF(OR(エントリー!$AZ69="○",エントリー!$AZ69="△"),エントリー!I69,""))</f>
        <v/>
      </c>
      <c r="I64" t="str">
        <f>IF(AND(OR(エントリー!$AZ69="○",エントリー!$AZ69="△"),エントリー!J69=""),"",IF(OR(エントリー!$AZ69="○",エントリー!$AZ69="△"),エントリー!J69,""))</f>
        <v/>
      </c>
      <c r="J64" t="str">
        <f>IF(AND(OR(エントリー!$AZ69="○",エントリー!$AZ69="△"),エントリー!K69=""),"",IF(OR(エントリー!$AZ69="○",エントリー!$AZ69="△"),エントリー!K69,""))</f>
        <v/>
      </c>
      <c r="K64" t="str">
        <f>IF(AND(OR(エントリー!$AZ69="○",エントリー!$AZ69="△"),エントリー!L69=""),"",IF(OR(エントリー!$AZ69="○",エントリー!$AZ69="△"),エントリー!L69,""))</f>
        <v/>
      </c>
      <c r="L64" s="70" t="str">
        <f>IF(AND(OR(エントリー!$AZ69="○",エントリー!$AZ69="△"),エントリー!M69=""),"",IF(OR(エントリー!$AZ69="○",エントリー!$AZ69="△"),エントリー!M69,""))</f>
        <v/>
      </c>
      <c r="M64" s="70" t="str">
        <f>IF(AND(OR(エントリー!$AZ69="○",エントリー!$AZ69="△"),エントリー!N69=""),"",IF(OR(エントリー!$AZ69="○",エントリー!$AZ69="△"),エントリー!N69,""))</f>
        <v/>
      </c>
      <c r="N64" s="70" t="str">
        <f>IF(AND(OR(エントリー!$AZ69="○",エントリー!$AZ69="△"),エントリー!O69=""),"",IF(OR(エントリー!$AZ69="○",エントリー!$AZ69="△"),エントリー!O69,""))</f>
        <v/>
      </c>
      <c r="O64" s="5" t="str">
        <f>IF(エントリー!P69="","",IF(エントリー!$AZ69="","",IF(AND(OR(エントリー!$AZ69="○",エントリー!$AZ69="△"),エントリー!AL69=""),エントリー!P69,エントリー!AL69)))</f>
        <v/>
      </c>
      <c r="P64" s="8" t="str">
        <f>IF(AND(OR(エントリー!$AZ69="○",エントリー!$AZ69="△"),エントリー!Q69=""),"",IF(OR(エントリー!$AZ69="○",エントリー!$AZ69="△"),エントリー!Q69,""))</f>
        <v/>
      </c>
      <c r="Q64" t="str">
        <f>IF(AND(OR(エントリー!$AZ69="○",エントリー!$AZ69="△"),エントリー!R69=""),"",IF(OR(エントリー!$AZ69="○",エントリー!$AZ69="△"),エントリー!R69,""))</f>
        <v/>
      </c>
      <c r="R64" s="69" t="str">
        <f>IF(AND(OR(エントリー!$AZ69="○",エントリー!$AZ69="△"),エントリー!S69=""),"",IF(OR(エントリー!$AZ69="○",エントリー!$AZ69="△"),エントリー!S69,""))</f>
        <v/>
      </c>
      <c r="S64" t="str">
        <f>IF(AND(OR(エントリー!$AZ69="○",エントリー!$AZ69="△"),エントリー!T69=""),"",IF(OR(エントリー!$AZ69="○",エントリー!$AZ69="△"),エントリー!T69,""))</f>
        <v/>
      </c>
      <c r="T64" t="str">
        <f>IF(AND(OR(エントリー!$AZ69="○",エントリー!$AZ69="△"),エントリー!U69=""),"",IF(OR(エントリー!$AZ69="○",エントリー!$AZ69="△"),エントリー!U69,""))</f>
        <v/>
      </c>
      <c r="U64" t="str">
        <f>IF(AND(OR(エントリー!$AZ69="○",エントリー!$AZ69="△"),エントリー!V69=""),"",IF(OR(エントリー!$AZ69="○",エントリー!$AZ69="△"),エントリー!V69,""))</f>
        <v/>
      </c>
      <c r="V64" t="str">
        <f>IF(AND(OR(エントリー!$AZ69="○",エントリー!$AZ69="△"),エントリー!W69=""),"",IF(OR(エントリー!$AZ69="○",エントリー!$AZ69="△"),エントリー!W69,""))</f>
        <v/>
      </c>
      <c r="W64" t="str">
        <f>IF(AND(OR(エントリー!$AZ69="○",エントリー!$AZ69="△"),エントリー!X69=""),"",IF(OR(エントリー!$AZ69="○",エントリー!$AZ69="△"),エントリー!X69,""))</f>
        <v/>
      </c>
      <c r="X64" t="str">
        <f>IF(AND(OR(エントリー!$AZ69="○",エントリー!$AZ69="△"),エントリー!Y69=""),"",IF(OR(エントリー!$AZ69="○",エントリー!$AZ69="△"),エントリー!Y69,""))</f>
        <v/>
      </c>
      <c r="Y64" t="str">
        <f>IF(AND(OR(エントリー!$AZ69="○",エントリー!$AZ69="△"),エントリー!Z69=""),"",IF(OR(エントリー!$AZ69="○",エントリー!$AZ69="△"),エントリー!Z69,""))</f>
        <v/>
      </c>
      <c r="Z64" t="str">
        <f>IF(AND(OR(エントリー!$AZ69="○",エントリー!$AZ69="△"),エントリー!AA69=""),"",IF(OR(エントリー!$AZ69="○",エントリー!$AZ69="△"),エントリー!AA69,""))</f>
        <v/>
      </c>
      <c r="AA64" t="str">
        <f>IF(AND(OR(エントリー!$AZ69="○",エントリー!$AZ69="△"),エントリー!AB69=""),"",IF(OR(エントリー!$AZ69="○",エントリー!$AZ69="△"),エントリー!AB69,""))</f>
        <v/>
      </c>
      <c r="AB64" t="str">
        <f>IF(AND(OR(エントリー!$AZ69="○",エントリー!$AZ69="△"),エントリー!AC69=""),"",IF(OR(エントリー!$AZ69="○",エントリー!$AZ69="△"),エントリー!AC69,""))</f>
        <v/>
      </c>
      <c r="AC64" t="str">
        <f>IF(AND(OR(エントリー!$AZ69="○",エントリー!$AZ69="△"),エントリー!$BA$3="通常"),エントリー!AP69,IF(AND(OR(エントリー!$AZ69="○",エントリー!$AZ69="△"),エントリー!$BA$3="国体"),エントリー!AO69,IF(AND(OR(エントリー!$AZ69="○",エントリー!$AZ69="△"),エントリー!$BA$3="OPEN"),エントリー!AQ69,IF(AND(OR(エントリー!$AZ69="○",エントリー!$AZ69="△"),エントリー!$BA$3="Jr"),エントリー!AR69,IF(AND(OR(エントリー!$AZ69="○",エントリー!$AZ69="△"),エントリー!$BA$3="MS"),エントリー!AS69,"")))))</f>
        <v/>
      </c>
      <c r="AD64" t="str">
        <f>IF(AND(OR(エントリー!$AZ69="○",エントリー!$AZ69="△"),エントリー!AE69=""),"",IF(OR(エントリー!$AZ69="○",エントリー!$AZ69="△"),エントリー!AE69,""))</f>
        <v/>
      </c>
      <c r="AE64" t="str">
        <f>IF(エントリー!AM69="","",IF(エントリー!$AZ69="","",IF(AND(OR(エントリー!$AZ69="○",エントリー!$AZ69="△"),エントリー!$BA$3="MS"),エントリー!AN69,エントリー!AM69)))</f>
        <v/>
      </c>
      <c r="AF64" t="str">
        <f t="shared" si="0"/>
        <v/>
      </c>
      <c r="AG64" t="str">
        <f>IF(AND(OR(エントリー!$AZ69="○",エントリー!$AZ69="△"),エントリー!AH69=""),"",IF(OR(エントリー!$AZ69="○",エントリー!$AZ69="△"),エントリー!AH69,""))</f>
        <v/>
      </c>
      <c r="AH64" s="71" t="str">
        <f>IF(AND(OR(エントリー!$AZ69="○",エントリー!$AZ69="△"),エントリー!AI69=""),"",IF(OR(エントリー!$AZ69="○",エントリー!$AZ69="△"),エントリー!AI69,""))</f>
        <v/>
      </c>
      <c r="AI64" t="str">
        <f>IF(AND(OR(エントリー!$AZ69="○",エントリー!$AZ69="△"),エントリー!AJ69=""),"",IF(OR(エントリー!$AZ69="○",エントリー!$AZ69="△"),エントリー!AJ69,""))</f>
        <v/>
      </c>
      <c r="AJ64" t="str">
        <f>IF(AND(OR(エントリー!$AZ69="○",エントリー!$AZ69="△"),エントリー!AK69=""),"",IF(OR(エントリー!$AZ69="○",エントリー!$AZ69="△"),エントリー!AK69,""))</f>
        <v/>
      </c>
      <c r="AK64" t="str">
        <f>IF(エントリー!AZ69="△","オープン参加","")</f>
        <v/>
      </c>
    </row>
    <row r="65" spans="1:37" x14ac:dyDescent="0.15">
      <c r="A65" s="67" t="str">
        <f>IF(AND(OR(エントリー!$AZ70="○",エントリー!$AZ70="△"),エントリー!B70=""),"",IF(OR(エントリー!$AZ70="○",エントリー!$AZ70="△"),エントリー!B70,""))</f>
        <v/>
      </c>
      <c r="B65" t="str">
        <f>IF(AND(OR(エントリー!$AZ70="○",エントリー!$AZ70="△"),エントリー!C70=""),"",IF(OR(エントリー!$AZ70="○",エントリー!$AZ70="△"),エントリー!C70,""))</f>
        <v/>
      </c>
      <c r="C65" t="str">
        <f>IF(AND(OR(エントリー!$AZ70="○",エントリー!$AZ70="△"),エントリー!D70=""),"",IF(OR(エントリー!$AZ70="○",エントリー!$AZ70="△"),エントリー!D70,""))</f>
        <v/>
      </c>
      <c r="D65" s="68" t="str">
        <f>IF(AND(OR(エントリー!$AZ70="○",エントリー!$AZ70="△"),エントリー!E70=""),"",IF(OR(エントリー!$AZ70="○",エントリー!$AZ70="△"),エントリー!E70,""))</f>
        <v/>
      </c>
      <c r="E65" t="str">
        <f>IF(AND(OR(エントリー!$AZ70="○",エントリー!$AZ70="△"),エントリー!F70=""),"",IF(OR(エントリー!$AZ70="○",エントリー!$AZ70="△"),エントリー!F70,""))</f>
        <v/>
      </c>
      <c r="F65" t="str">
        <f>IF(AND(OR(エントリー!$AZ70="○",エントリー!$AZ70="△"),エントリー!G70=""),"",IF(OR(エントリー!$AZ70="○",エントリー!$AZ70="△"),エントリー!G70,""))</f>
        <v/>
      </c>
      <c r="G65" t="str">
        <f>IF(AND(OR(エントリー!$AZ70="○",エントリー!$AZ70="△"),エントリー!H70=""),"",IF(OR(エントリー!$AZ70="○",エントリー!$AZ70="△"),エントリー!H70,""))</f>
        <v/>
      </c>
      <c r="H65" t="str">
        <f>IF(AND(OR(エントリー!$AZ70="○",エントリー!$AZ70="△"),エントリー!I70=""),"",IF(OR(エントリー!$AZ70="○",エントリー!$AZ70="△"),エントリー!I70,""))</f>
        <v/>
      </c>
      <c r="I65" t="str">
        <f>IF(AND(OR(エントリー!$AZ70="○",エントリー!$AZ70="△"),エントリー!J70=""),"",IF(OR(エントリー!$AZ70="○",エントリー!$AZ70="△"),エントリー!J70,""))</f>
        <v/>
      </c>
      <c r="J65" t="str">
        <f>IF(AND(OR(エントリー!$AZ70="○",エントリー!$AZ70="△"),エントリー!K70=""),"",IF(OR(エントリー!$AZ70="○",エントリー!$AZ70="△"),エントリー!K70,""))</f>
        <v/>
      </c>
      <c r="K65" t="str">
        <f>IF(AND(OR(エントリー!$AZ70="○",エントリー!$AZ70="△"),エントリー!L70=""),"",IF(OR(エントリー!$AZ70="○",エントリー!$AZ70="△"),エントリー!L70,""))</f>
        <v/>
      </c>
      <c r="L65" s="70" t="str">
        <f>IF(AND(OR(エントリー!$AZ70="○",エントリー!$AZ70="△"),エントリー!M70=""),"",IF(OR(エントリー!$AZ70="○",エントリー!$AZ70="△"),エントリー!M70,""))</f>
        <v/>
      </c>
      <c r="M65" s="70" t="str">
        <f>IF(AND(OR(エントリー!$AZ70="○",エントリー!$AZ70="△"),エントリー!N70=""),"",IF(OR(エントリー!$AZ70="○",エントリー!$AZ70="△"),エントリー!N70,""))</f>
        <v/>
      </c>
      <c r="N65" s="70" t="str">
        <f>IF(AND(OR(エントリー!$AZ70="○",エントリー!$AZ70="△"),エントリー!O70=""),"",IF(OR(エントリー!$AZ70="○",エントリー!$AZ70="△"),エントリー!O70,""))</f>
        <v/>
      </c>
      <c r="O65" s="5" t="str">
        <f>IF(エントリー!P70="","",IF(エントリー!$AZ70="","",IF(AND(OR(エントリー!$AZ70="○",エントリー!$AZ70="△"),エントリー!AL70=""),エントリー!P70,エントリー!AL70)))</f>
        <v/>
      </c>
      <c r="P65" s="8" t="str">
        <f>IF(AND(OR(エントリー!$AZ70="○",エントリー!$AZ70="△"),エントリー!Q70=""),"",IF(OR(エントリー!$AZ70="○",エントリー!$AZ70="△"),エントリー!Q70,""))</f>
        <v/>
      </c>
      <c r="Q65" t="str">
        <f>IF(AND(OR(エントリー!$AZ70="○",エントリー!$AZ70="△"),エントリー!R70=""),"",IF(OR(エントリー!$AZ70="○",エントリー!$AZ70="△"),エントリー!R70,""))</f>
        <v/>
      </c>
      <c r="R65" s="69" t="str">
        <f>IF(AND(OR(エントリー!$AZ70="○",エントリー!$AZ70="△"),エントリー!S70=""),"",IF(OR(エントリー!$AZ70="○",エントリー!$AZ70="△"),エントリー!S70,""))</f>
        <v/>
      </c>
      <c r="S65" t="str">
        <f>IF(AND(OR(エントリー!$AZ70="○",エントリー!$AZ70="△"),エントリー!T70=""),"",IF(OR(エントリー!$AZ70="○",エントリー!$AZ70="△"),エントリー!T70,""))</f>
        <v/>
      </c>
      <c r="T65" t="str">
        <f>IF(AND(OR(エントリー!$AZ70="○",エントリー!$AZ70="△"),エントリー!U70=""),"",IF(OR(エントリー!$AZ70="○",エントリー!$AZ70="△"),エントリー!U70,""))</f>
        <v/>
      </c>
      <c r="U65" t="str">
        <f>IF(AND(OR(エントリー!$AZ70="○",エントリー!$AZ70="△"),エントリー!V70=""),"",IF(OR(エントリー!$AZ70="○",エントリー!$AZ70="△"),エントリー!V70,""))</f>
        <v/>
      </c>
      <c r="V65" t="str">
        <f>IF(AND(OR(エントリー!$AZ70="○",エントリー!$AZ70="△"),エントリー!W70=""),"",IF(OR(エントリー!$AZ70="○",エントリー!$AZ70="△"),エントリー!W70,""))</f>
        <v/>
      </c>
      <c r="W65" t="str">
        <f>IF(AND(OR(エントリー!$AZ70="○",エントリー!$AZ70="△"),エントリー!X70=""),"",IF(OR(エントリー!$AZ70="○",エントリー!$AZ70="△"),エントリー!X70,""))</f>
        <v/>
      </c>
      <c r="X65" t="str">
        <f>IF(AND(OR(エントリー!$AZ70="○",エントリー!$AZ70="△"),エントリー!Y70=""),"",IF(OR(エントリー!$AZ70="○",エントリー!$AZ70="△"),エントリー!Y70,""))</f>
        <v/>
      </c>
      <c r="Y65" t="str">
        <f>IF(AND(OR(エントリー!$AZ70="○",エントリー!$AZ70="△"),エントリー!Z70=""),"",IF(OR(エントリー!$AZ70="○",エントリー!$AZ70="△"),エントリー!Z70,""))</f>
        <v/>
      </c>
      <c r="Z65" t="str">
        <f>IF(AND(OR(エントリー!$AZ70="○",エントリー!$AZ70="△"),エントリー!AA70=""),"",IF(OR(エントリー!$AZ70="○",エントリー!$AZ70="△"),エントリー!AA70,""))</f>
        <v/>
      </c>
      <c r="AA65" t="str">
        <f>IF(AND(OR(エントリー!$AZ70="○",エントリー!$AZ70="△"),エントリー!AB70=""),"",IF(OR(エントリー!$AZ70="○",エントリー!$AZ70="△"),エントリー!AB70,""))</f>
        <v/>
      </c>
      <c r="AB65" t="str">
        <f>IF(AND(OR(エントリー!$AZ70="○",エントリー!$AZ70="△"),エントリー!AC70=""),"",IF(OR(エントリー!$AZ70="○",エントリー!$AZ70="△"),エントリー!AC70,""))</f>
        <v/>
      </c>
      <c r="AC65" t="str">
        <f>IF(AND(OR(エントリー!$AZ70="○",エントリー!$AZ70="△"),エントリー!$BA$3="通常"),エントリー!AP70,IF(AND(OR(エントリー!$AZ70="○",エントリー!$AZ70="△"),エントリー!$BA$3="国体"),エントリー!AO70,IF(AND(OR(エントリー!$AZ70="○",エントリー!$AZ70="△"),エントリー!$BA$3="OPEN"),エントリー!AQ70,IF(AND(OR(エントリー!$AZ70="○",エントリー!$AZ70="△"),エントリー!$BA$3="Jr"),エントリー!AR70,IF(AND(OR(エントリー!$AZ70="○",エントリー!$AZ70="△"),エントリー!$BA$3="MS"),エントリー!AS70,"")))))</f>
        <v/>
      </c>
      <c r="AD65" t="str">
        <f>IF(AND(OR(エントリー!$AZ70="○",エントリー!$AZ70="△"),エントリー!AE70=""),"",IF(OR(エントリー!$AZ70="○",エントリー!$AZ70="△"),エントリー!AE70,""))</f>
        <v/>
      </c>
      <c r="AE65" t="str">
        <f>IF(エントリー!AM70="","",IF(エントリー!$AZ70="","",IF(AND(OR(エントリー!$AZ70="○",エントリー!$AZ70="△"),エントリー!$BA$3="MS"),エントリー!AN70,エントリー!AM70)))</f>
        <v/>
      </c>
      <c r="AF65" t="str">
        <f t="shared" si="0"/>
        <v/>
      </c>
      <c r="AG65" t="str">
        <f>IF(AND(OR(エントリー!$AZ70="○",エントリー!$AZ70="△"),エントリー!AH70=""),"",IF(OR(エントリー!$AZ70="○",エントリー!$AZ70="△"),エントリー!AH70,""))</f>
        <v/>
      </c>
      <c r="AH65" s="71" t="str">
        <f>IF(AND(OR(エントリー!$AZ70="○",エントリー!$AZ70="△"),エントリー!AI70=""),"",IF(OR(エントリー!$AZ70="○",エントリー!$AZ70="△"),エントリー!AI70,""))</f>
        <v/>
      </c>
      <c r="AI65" t="str">
        <f>IF(AND(OR(エントリー!$AZ70="○",エントリー!$AZ70="△"),エントリー!AJ70=""),"",IF(OR(エントリー!$AZ70="○",エントリー!$AZ70="△"),エントリー!AJ70,""))</f>
        <v/>
      </c>
      <c r="AJ65" t="str">
        <f>IF(AND(OR(エントリー!$AZ70="○",エントリー!$AZ70="△"),エントリー!AK70=""),"",IF(OR(エントリー!$AZ70="○",エントリー!$AZ70="△"),エントリー!AK70,""))</f>
        <v/>
      </c>
      <c r="AK65" t="str">
        <f>IF(エントリー!AZ70="△","オープン参加","")</f>
        <v/>
      </c>
    </row>
    <row r="66" spans="1:37" x14ac:dyDescent="0.15">
      <c r="A66" s="67" t="str">
        <f>IF(AND(OR(エントリー!$AZ71="○",エントリー!$AZ71="△"),エントリー!B71=""),"",IF(OR(エントリー!$AZ71="○",エントリー!$AZ71="△"),エントリー!B71,""))</f>
        <v/>
      </c>
      <c r="B66" t="str">
        <f>IF(AND(OR(エントリー!$AZ71="○",エントリー!$AZ71="△"),エントリー!C71=""),"",IF(OR(エントリー!$AZ71="○",エントリー!$AZ71="△"),エントリー!C71,""))</f>
        <v/>
      </c>
      <c r="C66" t="str">
        <f>IF(AND(OR(エントリー!$AZ71="○",エントリー!$AZ71="△"),エントリー!D71=""),"",IF(OR(エントリー!$AZ71="○",エントリー!$AZ71="△"),エントリー!D71,""))</f>
        <v/>
      </c>
      <c r="D66" s="68" t="str">
        <f>IF(AND(OR(エントリー!$AZ71="○",エントリー!$AZ71="△"),エントリー!E71=""),"",IF(OR(エントリー!$AZ71="○",エントリー!$AZ71="△"),エントリー!E71,""))</f>
        <v/>
      </c>
      <c r="E66" t="str">
        <f>IF(AND(OR(エントリー!$AZ71="○",エントリー!$AZ71="△"),エントリー!F71=""),"",IF(OR(エントリー!$AZ71="○",エントリー!$AZ71="△"),エントリー!F71,""))</f>
        <v/>
      </c>
      <c r="F66" t="str">
        <f>IF(AND(OR(エントリー!$AZ71="○",エントリー!$AZ71="△"),エントリー!G71=""),"",IF(OR(エントリー!$AZ71="○",エントリー!$AZ71="△"),エントリー!G71,""))</f>
        <v/>
      </c>
      <c r="G66" t="str">
        <f>IF(AND(OR(エントリー!$AZ71="○",エントリー!$AZ71="△"),エントリー!H71=""),"",IF(OR(エントリー!$AZ71="○",エントリー!$AZ71="△"),エントリー!H71,""))</f>
        <v/>
      </c>
      <c r="H66" t="str">
        <f>IF(AND(OR(エントリー!$AZ71="○",エントリー!$AZ71="△"),エントリー!I71=""),"",IF(OR(エントリー!$AZ71="○",エントリー!$AZ71="△"),エントリー!I71,""))</f>
        <v/>
      </c>
      <c r="I66" t="str">
        <f>IF(AND(OR(エントリー!$AZ71="○",エントリー!$AZ71="△"),エントリー!J71=""),"",IF(OR(エントリー!$AZ71="○",エントリー!$AZ71="△"),エントリー!J71,""))</f>
        <v/>
      </c>
      <c r="J66" t="str">
        <f>IF(AND(OR(エントリー!$AZ71="○",エントリー!$AZ71="△"),エントリー!K71=""),"",IF(OR(エントリー!$AZ71="○",エントリー!$AZ71="△"),エントリー!K71,""))</f>
        <v/>
      </c>
      <c r="K66" t="str">
        <f>IF(AND(OR(エントリー!$AZ71="○",エントリー!$AZ71="△"),エントリー!L71=""),"",IF(OR(エントリー!$AZ71="○",エントリー!$AZ71="△"),エントリー!L71,""))</f>
        <v/>
      </c>
      <c r="L66" s="70" t="str">
        <f>IF(AND(OR(エントリー!$AZ71="○",エントリー!$AZ71="△"),エントリー!M71=""),"",IF(OR(エントリー!$AZ71="○",エントリー!$AZ71="△"),エントリー!M71,""))</f>
        <v/>
      </c>
      <c r="M66" s="70" t="str">
        <f>IF(AND(OR(エントリー!$AZ71="○",エントリー!$AZ71="△"),エントリー!N71=""),"",IF(OR(エントリー!$AZ71="○",エントリー!$AZ71="△"),エントリー!N71,""))</f>
        <v/>
      </c>
      <c r="N66" s="70" t="str">
        <f>IF(AND(OR(エントリー!$AZ71="○",エントリー!$AZ71="△"),エントリー!O71=""),"",IF(OR(エントリー!$AZ71="○",エントリー!$AZ71="△"),エントリー!O71,""))</f>
        <v/>
      </c>
      <c r="O66" s="5" t="str">
        <f>IF(エントリー!P71="","",IF(エントリー!$AZ71="","",IF(AND(OR(エントリー!$AZ71="○",エントリー!$AZ71="△"),エントリー!AL71=""),エントリー!P71,エントリー!AL71)))</f>
        <v/>
      </c>
      <c r="P66" s="8" t="str">
        <f>IF(AND(OR(エントリー!$AZ71="○",エントリー!$AZ71="△"),エントリー!Q71=""),"",IF(OR(エントリー!$AZ71="○",エントリー!$AZ71="△"),エントリー!Q71,""))</f>
        <v/>
      </c>
      <c r="Q66" t="str">
        <f>IF(AND(OR(エントリー!$AZ71="○",エントリー!$AZ71="△"),エントリー!R71=""),"",IF(OR(エントリー!$AZ71="○",エントリー!$AZ71="△"),エントリー!R71,""))</f>
        <v/>
      </c>
      <c r="R66" s="69" t="str">
        <f>IF(AND(OR(エントリー!$AZ71="○",エントリー!$AZ71="△"),エントリー!S71=""),"",IF(OR(エントリー!$AZ71="○",エントリー!$AZ71="△"),エントリー!S71,""))</f>
        <v/>
      </c>
      <c r="S66" t="str">
        <f>IF(AND(OR(エントリー!$AZ71="○",エントリー!$AZ71="△"),エントリー!T71=""),"",IF(OR(エントリー!$AZ71="○",エントリー!$AZ71="△"),エントリー!T71,""))</f>
        <v/>
      </c>
      <c r="T66" t="str">
        <f>IF(AND(OR(エントリー!$AZ71="○",エントリー!$AZ71="△"),エントリー!U71=""),"",IF(OR(エントリー!$AZ71="○",エントリー!$AZ71="△"),エントリー!U71,""))</f>
        <v/>
      </c>
      <c r="U66" t="str">
        <f>IF(AND(OR(エントリー!$AZ71="○",エントリー!$AZ71="△"),エントリー!V71=""),"",IF(OR(エントリー!$AZ71="○",エントリー!$AZ71="△"),エントリー!V71,""))</f>
        <v/>
      </c>
      <c r="V66" t="str">
        <f>IF(AND(OR(エントリー!$AZ71="○",エントリー!$AZ71="△"),エントリー!W71=""),"",IF(OR(エントリー!$AZ71="○",エントリー!$AZ71="△"),エントリー!W71,""))</f>
        <v/>
      </c>
      <c r="W66" t="str">
        <f>IF(AND(OR(エントリー!$AZ71="○",エントリー!$AZ71="△"),エントリー!X71=""),"",IF(OR(エントリー!$AZ71="○",エントリー!$AZ71="△"),エントリー!X71,""))</f>
        <v/>
      </c>
      <c r="X66" t="str">
        <f>IF(AND(OR(エントリー!$AZ71="○",エントリー!$AZ71="△"),エントリー!Y71=""),"",IF(OR(エントリー!$AZ71="○",エントリー!$AZ71="△"),エントリー!Y71,""))</f>
        <v/>
      </c>
      <c r="Y66" t="str">
        <f>IF(AND(OR(エントリー!$AZ71="○",エントリー!$AZ71="△"),エントリー!Z71=""),"",IF(OR(エントリー!$AZ71="○",エントリー!$AZ71="△"),エントリー!Z71,""))</f>
        <v/>
      </c>
      <c r="Z66" t="str">
        <f>IF(AND(OR(エントリー!$AZ71="○",エントリー!$AZ71="△"),エントリー!AA71=""),"",IF(OR(エントリー!$AZ71="○",エントリー!$AZ71="△"),エントリー!AA71,""))</f>
        <v/>
      </c>
      <c r="AA66" t="str">
        <f>IF(AND(OR(エントリー!$AZ71="○",エントリー!$AZ71="△"),エントリー!AB71=""),"",IF(OR(エントリー!$AZ71="○",エントリー!$AZ71="△"),エントリー!AB71,""))</f>
        <v/>
      </c>
      <c r="AB66" t="str">
        <f>IF(AND(OR(エントリー!$AZ71="○",エントリー!$AZ71="△"),エントリー!AC71=""),"",IF(OR(エントリー!$AZ71="○",エントリー!$AZ71="△"),エントリー!AC71,""))</f>
        <v/>
      </c>
      <c r="AC66" t="str">
        <f>IF(AND(OR(エントリー!$AZ71="○",エントリー!$AZ71="△"),エントリー!$BA$3="通常"),エントリー!AP71,IF(AND(OR(エントリー!$AZ71="○",エントリー!$AZ71="△"),エントリー!$BA$3="国体"),エントリー!AO71,IF(AND(OR(エントリー!$AZ71="○",エントリー!$AZ71="△"),エントリー!$BA$3="OPEN"),エントリー!AQ71,IF(AND(OR(エントリー!$AZ71="○",エントリー!$AZ71="△"),エントリー!$BA$3="Jr"),エントリー!AR71,IF(AND(OR(エントリー!$AZ71="○",エントリー!$AZ71="△"),エントリー!$BA$3="MS"),エントリー!AS71,"")))))</f>
        <v/>
      </c>
      <c r="AD66" t="str">
        <f>IF(AND(OR(エントリー!$AZ71="○",エントリー!$AZ71="△"),エントリー!AE71=""),"",IF(OR(エントリー!$AZ71="○",エントリー!$AZ71="△"),エントリー!AE71,""))</f>
        <v/>
      </c>
      <c r="AE66" t="str">
        <f>IF(エントリー!AM71="","",IF(エントリー!$AZ71="","",IF(AND(OR(エントリー!$AZ71="○",エントリー!$AZ71="△"),エントリー!$BA$3="MS"),エントリー!AN71,エントリー!AM71)))</f>
        <v/>
      </c>
      <c r="AF66" t="str">
        <f t="shared" ref="AF66:AF75" si="1">AC66</f>
        <v/>
      </c>
      <c r="AG66" t="str">
        <f>IF(AND(OR(エントリー!$AZ71="○",エントリー!$AZ71="△"),エントリー!AH71=""),"",IF(OR(エントリー!$AZ71="○",エントリー!$AZ71="△"),エントリー!AH71,""))</f>
        <v/>
      </c>
      <c r="AH66" s="71" t="str">
        <f>IF(AND(OR(エントリー!$AZ71="○",エントリー!$AZ71="△"),エントリー!AI71=""),"",IF(OR(エントリー!$AZ71="○",エントリー!$AZ71="△"),エントリー!AI71,""))</f>
        <v/>
      </c>
      <c r="AI66" t="str">
        <f>IF(AND(OR(エントリー!$AZ71="○",エントリー!$AZ71="△"),エントリー!AJ71=""),"",IF(OR(エントリー!$AZ71="○",エントリー!$AZ71="△"),エントリー!AJ71,""))</f>
        <v/>
      </c>
      <c r="AJ66" t="str">
        <f>IF(AND(OR(エントリー!$AZ71="○",エントリー!$AZ71="△"),エントリー!AK71=""),"",IF(OR(エントリー!$AZ71="○",エントリー!$AZ71="△"),エントリー!AK71,""))</f>
        <v/>
      </c>
      <c r="AK66" t="str">
        <f>IF(エントリー!AZ71="△","オープン参加","")</f>
        <v/>
      </c>
    </row>
    <row r="67" spans="1:37" x14ac:dyDescent="0.15">
      <c r="A67" s="67" t="str">
        <f>IF(AND(OR(エントリー!$AZ72="○",エントリー!$AZ72="△"),エントリー!B72=""),"",IF(OR(エントリー!$AZ72="○",エントリー!$AZ72="△"),エントリー!B72,""))</f>
        <v/>
      </c>
      <c r="B67" t="str">
        <f>IF(AND(OR(エントリー!$AZ72="○",エントリー!$AZ72="△"),エントリー!C72=""),"",IF(OR(エントリー!$AZ72="○",エントリー!$AZ72="△"),エントリー!C72,""))</f>
        <v/>
      </c>
      <c r="C67" t="str">
        <f>IF(AND(OR(エントリー!$AZ72="○",エントリー!$AZ72="△"),エントリー!D72=""),"",IF(OR(エントリー!$AZ72="○",エントリー!$AZ72="△"),エントリー!D72,""))</f>
        <v/>
      </c>
      <c r="D67" s="68" t="str">
        <f>IF(AND(OR(エントリー!$AZ72="○",エントリー!$AZ72="△"),エントリー!E72=""),"",IF(OR(エントリー!$AZ72="○",エントリー!$AZ72="△"),エントリー!E72,""))</f>
        <v/>
      </c>
      <c r="E67" t="str">
        <f>IF(AND(OR(エントリー!$AZ72="○",エントリー!$AZ72="△"),エントリー!F72=""),"",IF(OR(エントリー!$AZ72="○",エントリー!$AZ72="△"),エントリー!F72,""))</f>
        <v/>
      </c>
      <c r="F67" t="str">
        <f>IF(AND(OR(エントリー!$AZ72="○",エントリー!$AZ72="△"),エントリー!G72=""),"",IF(OR(エントリー!$AZ72="○",エントリー!$AZ72="△"),エントリー!G72,""))</f>
        <v/>
      </c>
      <c r="G67" t="str">
        <f>IF(AND(OR(エントリー!$AZ72="○",エントリー!$AZ72="△"),エントリー!H72=""),"",IF(OR(エントリー!$AZ72="○",エントリー!$AZ72="△"),エントリー!H72,""))</f>
        <v/>
      </c>
      <c r="H67" t="str">
        <f>IF(AND(OR(エントリー!$AZ72="○",エントリー!$AZ72="△"),エントリー!I72=""),"",IF(OR(エントリー!$AZ72="○",エントリー!$AZ72="△"),エントリー!I72,""))</f>
        <v/>
      </c>
      <c r="I67" t="str">
        <f>IF(AND(OR(エントリー!$AZ72="○",エントリー!$AZ72="△"),エントリー!J72=""),"",IF(OR(エントリー!$AZ72="○",エントリー!$AZ72="△"),エントリー!J72,""))</f>
        <v/>
      </c>
      <c r="J67" t="str">
        <f>IF(AND(OR(エントリー!$AZ72="○",エントリー!$AZ72="△"),エントリー!K72=""),"",IF(OR(エントリー!$AZ72="○",エントリー!$AZ72="△"),エントリー!K72,""))</f>
        <v/>
      </c>
      <c r="K67" t="str">
        <f>IF(AND(OR(エントリー!$AZ72="○",エントリー!$AZ72="△"),エントリー!L72=""),"",IF(OR(エントリー!$AZ72="○",エントリー!$AZ72="△"),エントリー!L72,""))</f>
        <v/>
      </c>
      <c r="L67" s="70" t="str">
        <f>IF(AND(OR(エントリー!$AZ72="○",エントリー!$AZ72="△"),エントリー!M72=""),"",IF(OR(エントリー!$AZ72="○",エントリー!$AZ72="△"),エントリー!M72,""))</f>
        <v/>
      </c>
      <c r="M67" s="70" t="str">
        <f>IF(AND(OR(エントリー!$AZ72="○",エントリー!$AZ72="△"),エントリー!N72=""),"",IF(OR(エントリー!$AZ72="○",エントリー!$AZ72="△"),エントリー!N72,""))</f>
        <v/>
      </c>
      <c r="N67" s="70" t="str">
        <f>IF(AND(OR(エントリー!$AZ72="○",エントリー!$AZ72="△"),エントリー!O72=""),"",IF(OR(エントリー!$AZ72="○",エントリー!$AZ72="△"),エントリー!O72,""))</f>
        <v/>
      </c>
      <c r="O67" s="5" t="str">
        <f>IF(エントリー!P72="","",IF(エントリー!$AZ72="","",IF(AND(OR(エントリー!$AZ72="○",エントリー!$AZ72="△"),エントリー!AL72=""),エントリー!P72,エントリー!AL72)))</f>
        <v/>
      </c>
      <c r="P67" s="8" t="str">
        <f>IF(AND(OR(エントリー!$AZ72="○",エントリー!$AZ72="△"),エントリー!Q72=""),"",IF(OR(エントリー!$AZ72="○",エントリー!$AZ72="△"),エントリー!Q72,""))</f>
        <v/>
      </c>
      <c r="Q67" t="str">
        <f>IF(AND(OR(エントリー!$AZ72="○",エントリー!$AZ72="△"),エントリー!R72=""),"",IF(OR(エントリー!$AZ72="○",エントリー!$AZ72="△"),エントリー!R72,""))</f>
        <v/>
      </c>
      <c r="R67" s="69" t="str">
        <f>IF(AND(OR(エントリー!$AZ72="○",エントリー!$AZ72="△"),エントリー!S72=""),"",IF(OR(エントリー!$AZ72="○",エントリー!$AZ72="△"),エントリー!S72,""))</f>
        <v/>
      </c>
      <c r="S67" t="str">
        <f>IF(AND(OR(エントリー!$AZ72="○",エントリー!$AZ72="△"),エントリー!T72=""),"",IF(OR(エントリー!$AZ72="○",エントリー!$AZ72="△"),エントリー!T72,""))</f>
        <v/>
      </c>
      <c r="T67" t="str">
        <f>IF(AND(OR(エントリー!$AZ72="○",エントリー!$AZ72="△"),エントリー!U72=""),"",IF(OR(エントリー!$AZ72="○",エントリー!$AZ72="△"),エントリー!U72,""))</f>
        <v/>
      </c>
      <c r="U67" t="str">
        <f>IF(AND(OR(エントリー!$AZ72="○",エントリー!$AZ72="△"),エントリー!V72=""),"",IF(OR(エントリー!$AZ72="○",エントリー!$AZ72="△"),エントリー!V72,""))</f>
        <v/>
      </c>
      <c r="V67" t="str">
        <f>IF(AND(OR(エントリー!$AZ72="○",エントリー!$AZ72="△"),エントリー!W72=""),"",IF(OR(エントリー!$AZ72="○",エントリー!$AZ72="△"),エントリー!W72,""))</f>
        <v/>
      </c>
      <c r="W67" t="str">
        <f>IF(AND(OR(エントリー!$AZ72="○",エントリー!$AZ72="△"),エントリー!X72=""),"",IF(OR(エントリー!$AZ72="○",エントリー!$AZ72="△"),エントリー!X72,""))</f>
        <v/>
      </c>
      <c r="X67" t="str">
        <f>IF(AND(OR(エントリー!$AZ72="○",エントリー!$AZ72="△"),エントリー!Y72=""),"",IF(OR(エントリー!$AZ72="○",エントリー!$AZ72="△"),エントリー!Y72,""))</f>
        <v/>
      </c>
      <c r="Y67" t="str">
        <f>IF(AND(OR(エントリー!$AZ72="○",エントリー!$AZ72="△"),エントリー!Z72=""),"",IF(OR(エントリー!$AZ72="○",エントリー!$AZ72="△"),エントリー!Z72,""))</f>
        <v/>
      </c>
      <c r="Z67" t="str">
        <f>IF(AND(OR(エントリー!$AZ72="○",エントリー!$AZ72="△"),エントリー!AA72=""),"",IF(OR(エントリー!$AZ72="○",エントリー!$AZ72="△"),エントリー!AA72,""))</f>
        <v/>
      </c>
      <c r="AA67" t="str">
        <f>IF(AND(OR(エントリー!$AZ72="○",エントリー!$AZ72="△"),エントリー!AB72=""),"",IF(OR(エントリー!$AZ72="○",エントリー!$AZ72="△"),エントリー!AB72,""))</f>
        <v/>
      </c>
      <c r="AB67" t="str">
        <f>IF(AND(OR(エントリー!$AZ72="○",エントリー!$AZ72="△"),エントリー!AC72=""),"",IF(OR(エントリー!$AZ72="○",エントリー!$AZ72="△"),エントリー!AC72,""))</f>
        <v/>
      </c>
      <c r="AC67" t="str">
        <f>IF(AND(OR(エントリー!$AZ72="○",エントリー!$AZ72="△"),エントリー!$BA$3="通常"),エントリー!AP72,IF(AND(OR(エントリー!$AZ72="○",エントリー!$AZ72="△"),エントリー!$BA$3="国体"),エントリー!AO72,IF(AND(OR(エントリー!$AZ72="○",エントリー!$AZ72="△"),エントリー!$BA$3="OPEN"),エントリー!AQ72,IF(AND(OR(エントリー!$AZ72="○",エントリー!$AZ72="△"),エントリー!$BA$3="Jr"),エントリー!AR72,IF(AND(OR(エントリー!$AZ72="○",エントリー!$AZ72="△"),エントリー!$BA$3="MS"),エントリー!AS72,"")))))</f>
        <v/>
      </c>
      <c r="AD67" t="str">
        <f>IF(AND(OR(エントリー!$AZ72="○",エントリー!$AZ72="△"),エントリー!AE72=""),"",IF(OR(エントリー!$AZ72="○",エントリー!$AZ72="△"),エントリー!AE72,""))</f>
        <v/>
      </c>
      <c r="AE67" t="str">
        <f>IF(エントリー!AM72="","",IF(エントリー!$AZ72="","",IF(AND(OR(エントリー!$AZ72="○",エントリー!$AZ72="△"),エントリー!$BA$3="MS"),エントリー!AN72,エントリー!AM72)))</f>
        <v/>
      </c>
      <c r="AF67" t="str">
        <f t="shared" si="1"/>
        <v/>
      </c>
      <c r="AG67" t="str">
        <f>IF(AND(OR(エントリー!$AZ72="○",エントリー!$AZ72="△"),エントリー!AH72=""),"",IF(OR(エントリー!$AZ72="○",エントリー!$AZ72="△"),エントリー!AH72,""))</f>
        <v/>
      </c>
      <c r="AH67" s="71" t="str">
        <f>IF(AND(OR(エントリー!$AZ72="○",エントリー!$AZ72="△"),エントリー!AI72=""),"",IF(OR(エントリー!$AZ72="○",エントリー!$AZ72="△"),エントリー!AI72,""))</f>
        <v/>
      </c>
      <c r="AI67" t="str">
        <f>IF(AND(OR(エントリー!$AZ72="○",エントリー!$AZ72="△"),エントリー!AJ72=""),"",IF(OR(エントリー!$AZ72="○",エントリー!$AZ72="△"),エントリー!AJ72,""))</f>
        <v/>
      </c>
      <c r="AJ67" t="str">
        <f>IF(AND(OR(エントリー!$AZ72="○",エントリー!$AZ72="△"),エントリー!AK72=""),"",IF(OR(エントリー!$AZ72="○",エントリー!$AZ72="△"),エントリー!AK72,""))</f>
        <v/>
      </c>
      <c r="AK67" t="str">
        <f>IF(エントリー!AZ72="△","オープン参加","")</f>
        <v/>
      </c>
    </row>
    <row r="68" spans="1:37" x14ac:dyDescent="0.15">
      <c r="A68" s="67" t="str">
        <f>IF(AND(OR(エントリー!$AZ73="○",エントリー!$AZ73="△"),エントリー!B73=""),"",IF(OR(エントリー!$AZ73="○",エントリー!$AZ73="△"),エントリー!B73,""))</f>
        <v/>
      </c>
      <c r="B68" t="str">
        <f>IF(AND(OR(エントリー!$AZ73="○",エントリー!$AZ73="△"),エントリー!C73=""),"",IF(OR(エントリー!$AZ73="○",エントリー!$AZ73="△"),エントリー!C73,""))</f>
        <v/>
      </c>
      <c r="C68" t="str">
        <f>IF(AND(OR(エントリー!$AZ73="○",エントリー!$AZ73="△"),エントリー!D73=""),"",IF(OR(エントリー!$AZ73="○",エントリー!$AZ73="△"),エントリー!D73,""))</f>
        <v/>
      </c>
      <c r="D68" s="68" t="str">
        <f>IF(AND(OR(エントリー!$AZ73="○",エントリー!$AZ73="△"),エントリー!E73=""),"",IF(OR(エントリー!$AZ73="○",エントリー!$AZ73="△"),エントリー!E73,""))</f>
        <v/>
      </c>
      <c r="E68" t="str">
        <f>IF(AND(OR(エントリー!$AZ73="○",エントリー!$AZ73="△"),エントリー!F73=""),"",IF(OR(エントリー!$AZ73="○",エントリー!$AZ73="△"),エントリー!F73,""))</f>
        <v/>
      </c>
      <c r="F68" t="str">
        <f>IF(AND(OR(エントリー!$AZ73="○",エントリー!$AZ73="△"),エントリー!G73=""),"",IF(OR(エントリー!$AZ73="○",エントリー!$AZ73="△"),エントリー!G73,""))</f>
        <v/>
      </c>
      <c r="G68" t="str">
        <f>IF(AND(OR(エントリー!$AZ73="○",エントリー!$AZ73="△"),エントリー!H73=""),"",IF(OR(エントリー!$AZ73="○",エントリー!$AZ73="△"),エントリー!H73,""))</f>
        <v/>
      </c>
      <c r="H68" t="str">
        <f>IF(AND(OR(エントリー!$AZ73="○",エントリー!$AZ73="△"),エントリー!I73=""),"",IF(OR(エントリー!$AZ73="○",エントリー!$AZ73="△"),エントリー!I73,""))</f>
        <v/>
      </c>
      <c r="I68" t="str">
        <f>IF(AND(OR(エントリー!$AZ73="○",エントリー!$AZ73="△"),エントリー!J73=""),"",IF(OR(エントリー!$AZ73="○",エントリー!$AZ73="△"),エントリー!J73,""))</f>
        <v/>
      </c>
      <c r="J68" t="str">
        <f>IF(AND(OR(エントリー!$AZ73="○",エントリー!$AZ73="△"),エントリー!K73=""),"",IF(OR(エントリー!$AZ73="○",エントリー!$AZ73="△"),エントリー!K73,""))</f>
        <v/>
      </c>
      <c r="K68" t="str">
        <f>IF(AND(OR(エントリー!$AZ73="○",エントリー!$AZ73="△"),エントリー!L73=""),"",IF(OR(エントリー!$AZ73="○",エントリー!$AZ73="△"),エントリー!L73,""))</f>
        <v/>
      </c>
      <c r="L68" s="70" t="str">
        <f>IF(AND(OR(エントリー!$AZ73="○",エントリー!$AZ73="△"),エントリー!M73=""),"",IF(OR(エントリー!$AZ73="○",エントリー!$AZ73="△"),エントリー!M73,""))</f>
        <v/>
      </c>
      <c r="M68" s="70" t="str">
        <f>IF(AND(OR(エントリー!$AZ73="○",エントリー!$AZ73="△"),エントリー!N73=""),"",IF(OR(エントリー!$AZ73="○",エントリー!$AZ73="△"),エントリー!N73,""))</f>
        <v/>
      </c>
      <c r="N68" s="70" t="str">
        <f>IF(AND(OR(エントリー!$AZ73="○",エントリー!$AZ73="△"),エントリー!O73=""),"",IF(OR(エントリー!$AZ73="○",エントリー!$AZ73="△"),エントリー!O73,""))</f>
        <v/>
      </c>
      <c r="O68" s="5" t="str">
        <f>IF(エントリー!P73="","",IF(エントリー!$AZ73="","",IF(AND(OR(エントリー!$AZ73="○",エントリー!$AZ73="△"),エントリー!AL73=""),エントリー!P73,エントリー!AL73)))</f>
        <v/>
      </c>
      <c r="P68" s="8" t="str">
        <f>IF(AND(OR(エントリー!$AZ73="○",エントリー!$AZ73="△"),エントリー!Q73=""),"",IF(OR(エントリー!$AZ73="○",エントリー!$AZ73="△"),エントリー!Q73,""))</f>
        <v/>
      </c>
      <c r="Q68" t="str">
        <f>IF(AND(OR(エントリー!$AZ73="○",エントリー!$AZ73="△"),エントリー!R73=""),"",IF(OR(エントリー!$AZ73="○",エントリー!$AZ73="△"),エントリー!R73,""))</f>
        <v/>
      </c>
      <c r="R68" s="69" t="str">
        <f>IF(AND(OR(エントリー!$AZ73="○",エントリー!$AZ73="△"),エントリー!S73=""),"",IF(OR(エントリー!$AZ73="○",エントリー!$AZ73="△"),エントリー!S73,""))</f>
        <v/>
      </c>
      <c r="S68" t="str">
        <f>IF(AND(OR(エントリー!$AZ73="○",エントリー!$AZ73="△"),エントリー!T73=""),"",IF(OR(エントリー!$AZ73="○",エントリー!$AZ73="△"),エントリー!T73,""))</f>
        <v/>
      </c>
      <c r="T68" t="str">
        <f>IF(AND(OR(エントリー!$AZ73="○",エントリー!$AZ73="△"),エントリー!U73=""),"",IF(OR(エントリー!$AZ73="○",エントリー!$AZ73="△"),エントリー!U73,""))</f>
        <v/>
      </c>
      <c r="U68" t="str">
        <f>IF(AND(OR(エントリー!$AZ73="○",エントリー!$AZ73="△"),エントリー!V73=""),"",IF(OR(エントリー!$AZ73="○",エントリー!$AZ73="△"),エントリー!V73,""))</f>
        <v/>
      </c>
      <c r="V68" t="str">
        <f>IF(AND(OR(エントリー!$AZ73="○",エントリー!$AZ73="△"),エントリー!W73=""),"",IF(OR(エントリー!$AZ73="○",エントリー!$AZ73="△"),エントリー!W73,""))</f>
        <v/>
      </c>
      <c r="W68" t="str">
        <f>IF(AND(OR(エントリー!$AZ73="○",エントリー!$AZ73="△"),エントリー!X73=""),"",IF(OR(エントリー!$AZ73="○",エントリー!$AZ73="△"),エントリー!X73,""))</f>
        <v/>
      </c>
      <c r="X68" t="str">
        <f>IF(AND(OR(エントリー!$AZ73="○",エントリー!$AZ73="△"),エントリー!Y73=""),"",IF(OR(エントリー!$AZ73="○",エントリー!$AZ73="△"),エントリー!Y73,""))</f>
        <v/>
      </c>
      <c r="Y68" t="str">
        <f>IF(AND(OR(エントリー!$AZ73="○",エントリー!$AZ73="△"),エントリー!Z73=""),"",IF(OR(エントリー!$AZ73="○",エントリー!$AZ73="△"),エントリー!Z73,""))</f>
        <v/>
      </c>
      <c r="Z68" t="str">
        <f>IF(AND(OR(エントリー!$AZ73="○",エントリー!$AZ73="△"),エントリー!AA73=""),"",IF(OR(エントリー!$AZ73="○",エントリー!$AZ73="△"),エントリー!AA73,""))</f>
        <v/>
      </c>
      <c r="AA68" t="str">
        <f>IF(AND(OR(エントリー!$AZ73="○",エントリー!$AZ73="△"),エントリー!AB73=""),"",IF(OR(エントリー!$AZ73="○",エントリー!$AZ73="△"),エントリー!AB73,""))</f>
        <v/>
      </c>
      <c r="AB68" t="str">
        <f>IF(AND(OR(エントリー!$AZ73="○",エントリー!$AZ73="△"),エントリー!AC73=""),"",IF(OR(エントリー!$AZ73="○",エントリー!$AZ73="△"),エントリー!AC73,""))</f>
        <v/>
      </c>
      <c r="AC68" t="str">
        <f>IF(AND(OR(エントリー!$AZ73="○",エントリー!$AZ73="△"),エントリー!$BA$3="通常"),エントリー!AP73,IF(AND(OR(エントリー!$AZ73="○",エントリー!$AZ73="△"),エントリー!$BA$3="国体"),エントリー!AO73,IF(AND(OR(エントリー!$AZ73="○",エントリー!$AZ73="△"),エントリー!$BA$3="OPEN"),エントリー!AQ73,IF(AND(OR(エントリー!$AZ73="○",エントリー!$AZ73="△"),エントリー!$BA$3="Jr"),エントリー!AR73,IF(AND(OR(エントリー!$AZ73="○",エントリー!$AZ73="△"),エントリー!$BA$3="MS"),エントリー!AS73,"")))))</f>
        <v/>
      </c>
      <c r="AD68" t="str">
        <f>IF(AND(OR(エントリー!$AZ73="○",エントリー!$AZ73="△"),エントリー!AE73=""),"",IF(OR(エントリー!$AZ73="○",エントリー!$AZ73="△"),エントリー!AE73,""))</f>
        <v/>
      </c>
      <c r="AE68" t="str">
        <f>IF(エントリー!AM73="","",IF(エントリー!$AZ73="","",IF(AND(OR(エントリー!$AZ73="○",エントリー!$AZ73="△"),エントリー!$BA$3="MS"),エントリー!AN73,エントリー!AM73)))</f>
        <v/>
      </c>
      <c r="AF68" t="str">
        <f t="shared" si="1"/>
        <v/>
      </c>
      <c r="AG68" t="str">
        <f>IF(AND(OR(エントリー!$AZ73="○",エントリー!$AZ73="△"),エントリー!AH73=""),"",IF(OR(エントリー!$AZ73="○",エントリー!$AZ73="△"),エントリー!AH73,""))</f>
        <v/>
      </c>
      <c r="AH68" s="71" t="str">
        <f>IF(AND(OR(エントリー!$AZ73="○",エントリー!$AZ73="△"),エントリー!AI73=""),"",IF(OR(エントリー!$AZ73="○",エントリー!$AZ73="△"),エントリー!AI73,""))</f>
        <v/>
      </c>
      <c r="AI68" t="str">
        <f>IF(AND(OR(エントリー!$AZ73="○",エントリー!$AZ73="△"),エントリー!AJ73=""),"",IF(OR(エントリー!$AZ73="○",エントリー!$AZ73="△"),エントリー!AJ73,""))</f>
        <v/>
      </c>
      <c r="AJ68" t="str">
        <f>IF(AND(OR(エントリー!$AZ73="○",エントリー!$AZ73="△"),エントリー!AK73=""),"",IF(OR(エントリー!$AZ73="○",エントリー!$AZ73="△"),エントリー!AK73,""))</f>
        <v/>
      </c>
      <c r="AK68" t="str">
        <f>IF(エントリー!AZ73="△","オープン参加","")</f>
        <v/>
      </c>
    </row>
    <row r="69" spans="1:37" x14ac:dyDescent="0.15">
      <c r="A69" s="67" t="str">
        <f>IF(AND(OR(エントリー!$AZ74="○",エントリー!$AZ74="△"),エントリー!B74=""),"",IF(OR(エントリー!$AZ74="○",エントリー!$AZ74="△"),エントリー!B74,""))</f>
        <v/>
      </c>
      <c r="B69" t="str">
        <f>IF(AND(OR(エントリー!$AZ74="○",エントリー!$AZ74="△"),エントリー!C74=""),"",IF(OR(エントリー!$AZ74="○",エントリー!$AZ74="△"),エントリー!C74,""))</f>
        <v/>
      </c>
      <c r="C69" t="str">
        <f>IF(AND(OR(エントリー!$AZ74="○",エントリー!$AZ74="△"),エントリー!D74=""),"",IF(OR(エントリー!$AZ74="○",エントリー!$AZ74="△"),エントリー!D74,""))</f>
        <v/>
      </c>
      <c r="D69" s="68" t="str">
        <f>IF(AND(OR(エントリー!$AZ74="○",エントリー!$AZ74="△"),エントリー!E74=""),"",IF(OR(エントリー!$AZ74="○",エントリー!$AZ74="△"),エントリー!E74,""))</f>
        <v/>
      </c>
      <c r="E69" t="str">
        <f>IF(AND(OR(エントリー!$AZ74="○",エントリー!$AZ74="△"),エントリー!F74=""),"",IF(OR(エントリー!$AZ74="○",エントリー!$AZ74="△"),エントリー!F74,""))</f>
        <v/>
      </c>
      <c r="F69" t="str">
        <f>IF(AND(OR(エントリー!$AZ74="○",エントリー!$AZ74="△"),エントリー!G74=""),"",IF(OR(エントリー!$AZ74="○",エントリー!$AZ74="△"),エントリー!G74,""))</f>
        <v/>
      </c>
      <c r="G69" t="str">
        <f>IF(AND(OR(エントリー!$AZ74="○",エントリー!$AZ74="△"),エントリー!H74=""),"",IF(OR(エントリー!$AZ74="○",エントリー!$AZ74="△"),エントリー!H74,""))</f>
        <v/>
      </c>
      <c r="H69" t="str">
        <f>IF(AND(OR(エントリー!$AZ74="○",エントリー!$AZ74="△"),エントリー!I74=""),"",IF(OR(エントリー!$AZ74="○",エントリー!$AZ74="△"),エントリー!I74,""))</f>
        <v/>
      </c>
      <c r="I69" t="str">
        <f>IF(AND(OR(エントリー!$AZ74="○",エントリー!$AZ74="△"),エントリー!J74=""),"",IF(OR(エントリー!$AZ74="○",エントリー!$AZ74="△"),エントリー!J74,""))</f>
        <v/>
      </c>
      <c r="J69" t="str">
        <f>IF(AND(OR(エントリー!$AZ74="○",エントリー!$AZ74="△"),エントリー!K74=""),"",IF(OR(エントリー!$AZ74="○",エントリー!$AZ74="△"),エントリー!K74,""))</f>
        <v/>
      </c>
      <c r="K69" t="str">
        <f>IF(AND(OR(エントリー!$AZ74="○",エントリー!$AZ74="△"),エントリー!L74=""),"",IF(OR(エントリー!$AZ74="○",エントリー!$AZ74="△"),エントリー!L74,""))</f>
        <v/>
      </c>
      <c r="L69" s="70" t="str">
        <f>IF(AND(OR(エントリー!$AZ74="○",エントリー!$AZ74="△"),エントリー!M74=""),"",IF(OR(エントリー!$AZ74="○",エントリー!$AZ74="△"),エントリー!M74,""))</f>
        <v/>
      </c>
      <c r="M69" s="70" t="str">
        <f>IF(AND(OR(エントリー!$AZ74="○",エントリー!$AZ74="△"),エントリー!N74=""),"",IF(OR(エントリー!$AZ74="○",エントリー!$AZ74="△"),エントリー!N74,""))</f>
        <v/>
      </c>
      <c r="N69" s="70" t="str">
        <f>IF(AND(OR(エントリー!$AZ74="○",エントリー!$AZ74="△"),エントリー!O74=""),"",IF(OR(エントリー!$AZ74="○",エントリー!$AZ74="△"),エントリー!O74,""))</f>
        <v/>
      </c>
      <c r="O69" s="5" t="str">
        <f>IF(エントリー!P74="","",IF(エントリー!$AZ74="","",IF(AND(OR(エントリー!$AZ74="○",エントリー!$AZ74="△"),エントリー!AL74=""),エントリー!P74,エントリー!AL74)))</f>
        <v/>
      </c>
      <c r="P69" s="8" t="str">
        <f>IF(AND(OR(エントリー!$AZ74="○",エントリー!$AZ74="△"),エントリー!Q74=""),"",IF(OR(エントリー!$AZ74="○",エントリー!$AZ74="△"),エントリー!Q74,""))</f>
        <v/>
      </c>
      <c r="Q69" t="str">
        <f>IF(AND(OR(エントリー!$AZ74="○",エントリー!$AZ74="△"),エントリー!R74=""),"",IF(OR(エントリー!$AZ74="○",エントリー!$AZ74="△"),エントリー!R74,""))</f>
        <v/>
      </c>
      <c r="R69" s="69" t="str">
        <f>IF(AND(OR(エントリー!$AZ74="○",エントリー!$AZ74="△"),エントリー!S74=""),"",IF(OR(エントリー!$AZ74="○",エントリー!$AZ74="△"),エントリー!S74,""))</f>
        <v/>
      </c>
      <c r="S69" t="str">
        <f>IF(AND(OR(エントリー!$AZ74="○",エントリー!$AZ74="△"),エントリー!T74=""),"",IF(OR(エントリー!$AZ74="○",エントリー!$AZ74="△"),エントリー!T74,""))</f>
        <v/>
      </c>
      <c r="T69" t="str">
        <f>IF(AND(OR(エントリー!$AZ74="○",エントリー!$AZ74="△"),エントリー!U74=""),"",IF(OR(エントリー!$AZ74="○",エントリー!$AZ74="△"),エントリー!U74,""))</f>
        <v/>
      </c>
      <c r="U69" t="str">
        <f>IF(AND(OR(エントリー!$AZ74="○",エントリー!$AZ74="△"),エントリー!V74=""),"",IF(OR(エントリー!$AZ74="○",エントリー!$AZ74="△"),エントリー!V74,""))</f>
        <v/>
      </c>
      <c r="V69" t="str">
        <f>IF(AND(OR(エントリー!$AZ74="○",エントリー!$AZ74="△"),エントリー!W74=""),"",IF(OR(エントリー!$AZ74="○",エントリー!$AZ74="△"),エントリー!W74,""))</f>
        <v/>
      </c>
      <c r="W69" t="str">
        <f>IF(AND(OR(エントリー!$AZ74="○",エントリー!$AZ74="△"),エントリー!X74=""),"",IF(OR(エントリー!$AZ74="○",エントリー!$AZ74="△"),エントリー!X74,""))</f>
        <v/>
      </c>
      <c r="X69" t="str">
        <f>IF(AND(OR(エントリー!$AZ74="○",エントリー!$AZ74="△"),エントリー!Y74=""),"",IF(OR(エントリー!$AZ74="○",エントリー!$AZ74="△"),エントリー!Y74,""))</f>
        <v/>
      </c>
      <c r="Y69" t="str">
        <f>IF(AND(OR(エントリー!$AZ74="○",エントリー!$AZ74="△"),エントリー!Z74=""),"",IF(OR(エントリー!$AZ74="○",エントリー!$AZ74="△"),エントリー!Z74,""))</f>
        <v/>
      </c>
      <c r="Z69" t="str">
        <f>IF(AND(OR(エントリー!$AZ74="○",エントリー!$AZ74="△"),エントリー!AA74=""),"",IF(OR(エントリー!$AZ74="○",エントリー!$AZ74="△"),エントリー!AA74,""))</f>
        <v/>
      </c>
      <c r="AA69" t="str">
        <f>IF(AND(OR(エントリー!$AZ74="○",エントリー!$AZ74="△"),エントリー!AB74=""),"",IF(OR(エントリー!$AZ74="○",エントリー!$AZ74="△"),エントリー!AB74,""))</f>
        <v/>
      </c>
      <c r="AB69" t="str">
        <f>IF(AND(OR(エントリー!$AZ74="○",エントリー!$AZ74="△"),エントリー!AC74=""),"",IF(OR(エントリー!$AZ74="○",エントリー!$AZ74="△"),エントリー!AC74,""))</f>
        <v/>
      </c>
      <c r="AC69" t="str">
        <f>IF(AND(OR(エントリー!$AZ74="○",エントリー!$AZ74="△"),エントリー!$BA$3="通常"),エントリー!AP74,IF(AND(OR(エントリー!$AZ74="○",エントリー!$AZ74="△"),エントリー!$BA$3="国体"),エントリー!AO74,IF(AND(OR(エントリー!$AZ74="○",エントリー!$AZ74="△"),エントリー!$BA$3="OPEN"),エントリー!AQ74,IF(AND(OR(エントリー!$AZ74="○",エントリー!$AZ74="△"),エントリー!$BA$3="Jr"),エントリー!AR74,IF(AND(OR(エントリー!$AZ74="○",エントリー!$AZ74="△"),エントリー!$BA$3="MS"),エントリー!AS74,"")))))</f>
        <v/>
      </c>
      <c r="AD69" t="str">
        <f>IF(AND(OR(エントリー!$AZ74="○",エントリー!$AZ74="△"),エントリー!AE74=""),"",IF(OR(エントリー!$AZ74="○",エントリー!$AZ74="△"),エントリー!AE74,""))</f>
        <v/>
      </c>
      <c r="AE69" t="str">
        <f>IF(エントリー!AM74="","",IF(エントリー!$AZ74="","",IF(AND(OR(エントリー!$AZ74="○",エントリー!$AZ74="△"),エントリー!$BA$3="MS"),エントリー!AN74,エントリー!AM74)))</f>
        <v/>
      </c>
      <c r="AF69" t="str">
        <f t="shared" si="1"/>
        <v/>
      </c>
      <c r="AG69" t="str">
        <f>IF(AND(OR(エントリー!$AZ74="○",エントリー!$AZ74="△"),エントリー!AH74=""),"",IF(OR(エントリー!$AZ74="○",エントリー!$AZ74="△"),エントリー!AH74,""))</f>
        <v/>
      </c>
      <c r="AH69" s="71" t="str">
        <f>IF(AND(OR(エントリー!$AZ74="○",エントリー!$AZ74="△"),エントリー!AI74=""),"",IF(OR(エントリー!$AZ74="○",エントリー!$AZ74="△"),エントリー!AI74,""))</f>
        <v/>
      </c>
      <c r="AI69" t="str">
        <f>IF(AND(OR(エントリー!$AZ74="○",エントリー!$AZ74="△"),エントリー!AJ74=""),"",IF(OR(エントリー!$AZ74="○",エントリー!$AZ74="△"),エントリー!AJ74,""))</f>
        <v/>
      </c>
      <c r="AJ69" t="str">
        <f>IF(AND(OR(エントリー!$AZ74="○",エントリー!$AZ74="△"),エントリー!AK74=""),"",IF(OR(エントリー!$AZ74="○",エントリー!$AZ74="△"),エントリー!AK74,""))</f>
        <v/>
      </c>
      <c r="AK69" t="str">
        <f>IF(エントリー!AZ74="△","オープン参加","")</f>
        <v/>
      </c>
    </row>
    <row r="70" spans="1:37" x14ac:dyDescent="0.15">
      <c r="A70" s="67" t="str">
        <f>IF(AND(OR(エントリー!$AZ75="○",エントリー!$AZ75="△"),エントリー!B75=""),"",IF(OR(エントリー!$AZ75="○",エントリー!$AZ75="△"),エントリー!B75,""))</f>
        <v/>
      </c>
      <c r="B70" t="str">
        <f>IF(AND(OR(エントリー!$AZ75="○",エントリー!$AZ75="△"),エントリー!C75=""),"",IF(OR(エントリー!$AZ75="○",エントリー!$AZ75="△"),エントリー!C75,""))</f>
        <v/>
      </c>
      <c r="C70" t="str">
        <f>IF(AND(OR(エントリー!$AZ75="○",エントリー!$AZ75="△"),エントリー!D75=""),"",IF(OR(エントリー!$AZ75="○",エントリー!$AZ75="△"),エントリー!D75,""))</f>
        <v/>
      </c>
      <c r="D70" s="68" t="str">
        <f>IF(AND(OR(エントリー!$AZ75="○",エントリー!$AZ75="△"),エントリー!E75=""),"",IF(OR(エントリー!$AZ75="○",エントリー!$AZ75="△"),エントリー!E75,""))</f>
        <v/>
      </c>
      <c r="E70" t="str">
        <f>IF(AND(OR(エントリー!$AZ75="○",エントリー!$AZ75="△"),エントリー!F75=""),"",IF(OR(エントリー!$AZ75="○",エントリー!$AZ75="△"),エントリー!F75,""))</f>
        <v/>
      </c>
      <c r="F70" t="str">
        <f>IF(AND(OR(エントリー!$AZ75="○",エントリー!$AZ75="△"),エントリー!G75=""),"",IF(OR(エントリー!$AZ75="○",エントリー!$AZ75="△"),エントリー!G75,""))</f>
        <v/>
      </c>
      <c r="G70" t="str">
        <f>IF(AND(OR(エントリー!$AZ75="○",エントリー!$AZ75="△"),エントリー!H75=""),"",IF(OR(エントリー!$AZ75="○",エントリー!$AZ75="△"),エントリー!H75,""))</f>
        <v/>
      </c>
      <c r="H70" t="str">
        <f>IF(AND(OR(エントリー!$AZ75="○",エントリー!$AZ75="△"),エントリー!I75=""),"",IF(OR(エントリー!$AZ75="○",エントリー!$AZ75="△"),エントリー!I75,""))</f>
        <v/>
      </c>
      <c r="I70" t="str">
        <f>IF(AND(OR(エントリー!$AZ75="○",エントリー!$AZ75="△"),エントリー!J75=""),"",IF(OR(エントリー!$AZ75="○",エントリー!$AZ75="△"),エントリー!J75,""))</f>
        <v/>
      </c>
      <c r="J70" t="str">
        <f>IF(AND(OR(エントリー!$AZ75="○",エントリー!$AZ75="△"),エントリー!K75=""),"",IF(OR(エントリー!$AZ75="○",エントリー!$AZ75="△"),エントリー!K75,""))</f>
        <v/>
      </c>
      <c r="K70" t="str">
        <f>IF(AND(OR(エントリー!$AZ75="○",エントリー!$AZ75="△"),エントリー!L75=""),"",IF(OR(エントリー!$AZ75="○",エントリー!$AZ75="△"),エントリー!L75,""))</f>
        <v/>
      </c>
      <c r="L70" s="70" t="str">
        <f>IF(AND(OR(エントリー!$AZ75="○",エントリー!$AZ75="△"),エントリー!M75=""),"",IF(OR(エントリー!$AZ75="○",エントリー!$AZ75="△"),エントリー!M75,""))</f>
        <v/>
      </c>
      <c r="M70" s="70" t="str">
        <f>IF(AND(OR(エントリー!$AZ75="○",エントリー!$AZ75="△"),エントリー!N75=""),"",IF(OR(エントリー!$AZ75="○",エントリー!$AZ75="△"),エントリー!N75,""))</f>
        <v/>
      </c>
      <c r="N70" s="70" t="str">
        <f>IF(AND(OR(エントリー!$AZ75="○",エントリー!$AZ75="△"),エントリー!O75=""),"",IF(OR(エントリー!$AZ75="○",エントリー!$AZ75="△"),エントリー!O75,""))</f>
        <v/>
      </c>
      <c r="O70" s="5" t="str">
        <f>IF(エントリー!P75="","",IF(エントリー!$AZ75="","",IF(AND(OR(エントリー!$AZ75="○",エントリー!$AZ75="△"),エントリー!AL75=""),エントリー!P75,エントリー!AL75)))</f>
        <v/>
      </c>
      <c r="P70" s="8" t="str">
        <f>IF(AND(OR(エントリー!$AZ75="○",エントリー!$AZ75="△"),エントリー!Q75=""),"",IF(OR(エントリー!$AZ75="○",エントリー!$AZ75="△"),エントリー!Q75,""))</f>
        <v/>
      </c>
      <c r="Q70" t="str">
        <f>IF(AND(OR(エントリー!$AZ75="○",エントリー!$AZ75="△"),エントリー!R75=""),"",IF(OR(エントリー!$AZ75="○",エントリー!$AZ75="△"),エントリー!R75,""))</f>
        <v/>
      </c>
      <c r="R70" s="69" t="str">
        <f>IF(AND(OR(エントリー!$AZ75="○",エントリー!$AZ75="△"),エントリー!S75=""),"",IF(OR(エントリー!$AZ75="○",エントリー!$AZ75="△"),エントリー!S75,""))</f>
        <v/>
      </c>
      <c r="S70" t="str">
        <f>IF(AND(OR(エントリー!$AZ75="○",エントリー!$AZ75="△"),エントリー!T75=""),"",IF(OR(エントリー!$AZ75="○",エントリー!$AZ75="△"),エントリー!T75,""))</f>
        <v/>
      </c>
      <c r="T70" t="str">
        <f>IF(AND(OR(エントリー!$AZ75="○",エントリー!$AZ75="△"),エントリー!U75=""),"",IF(OR(エントリー!$AZ75="○",エントリー!$AZ75="△"),エントリー!U75,""))</f>
        <v/>
      </c>
      <c r="U70" t="str">
        <f>IF(AND(OR(エントリー!$AZ75="○",エントリー!$AZ75="△"),エントリー!V75=""),"",IF(OR(エントリー!$AZ75="○",エントリー!$AZ75="△"),エントリー!V75,""))</f>
        <v/>
      </c>
      <c r="V70" t="str">
        <f>IF(AND(OR(エントリー!$AZ75="○",エントリー!$AZ75="△"),エントリー!W75=""),"",IF(OR(エントリー!$AZ75="○",エントリー!$AZ75="△"),エントリー!W75,""))</f>
        <v/>
      </c>
      <c r="W70" t="str">
        <f>IF(AND(OR(エントリー!$AZ75="○",エントリー!$AZ75="△"),エントリー!X75=""),"",IF(OR(エントリー!$AZ75="○",エントリー!$AZ75="△"),エントリー!X75,""))</f>
        <v/>
      </c>
      <c r="X70" t="str">
        <f>IF(AND(OR(エントリー!$AZ75="○",エントリー!$AZ75="△"),エントリー!Y75=""),"",IF(OR(エントリー!$AZ75="○",エントリー!$AZ75="△"),エントリー!Y75,""))</f>
        <v/>
      </c>
      <c r="Y70" t="str">
        <f>IF(AND(OR(エントリー!$AZ75="○",エントリー!$AZ75="△"),エントリー!Z75=""),"",IF(OR(エントリー!$AZ75="○",エントリー!$AZ75="△"),エントリー!Z75,""))</f>
        <v/>
      </c>
      <c r="Z70" t="str">
        <f>IF(AND(OR(エントリー!$AZ75="○",エントリー!$AZ75="△"),エントリー!AA75=""),"",IF(OR(エントリー!$AZ75="○",エントリー!$AZ75="△"),エントリー!AA75,""))</f>
        <v/>
      </c>
      <c r="AA70" t="str">
        <f>IF(AND(OR(エントリー!$AZ75="○",エントリー!$AZ75="△"),エントリー!AB75=""),"",IF(OR(エントリー!$AZ75="○",エントリー!$AZ75="△"),エントリー!AB75,""))</f>
        <v/>
      </c>
      <c r="AB70" t="str">
        <f>IF(AND(OR(エントリー!$AZ75="○",エントリー!$AZ75="△"),エントリー!AC75=""),"",IF(OR(エントリー!$AZ75="○",エントリー!$AZ75="△"),エントリー!AC75,""))</f>
        <v/>
      </c>
      <c r="AC70" t="str">
        <f>IF(AND(OR(エントリー!$AZ75="○",エントリー!$AZ75="△"),エントリー!$BA$3="通常"),エントリー!AP75,IF(AND(OR(エントリー!$AZ75="○",エントリー!$AZ75="△"),エントリー!$BA$3="国体"),エントリー!AO75,IF(AND(OR(エントリー!$AZ75="○",エントリー!$AZ75="△"),エントリー!$BA$3="OPEN"),エントリー!AQ75,IF(AND(OR(エントリー!$AZ75="○",エントリー!$AZ75="△"),エントリー!$BA$3="Jr"),エントリー!AR75,IF(AND(OR(エントリー!$AZ75="○",エントリー!$AZ75="△"),エントリー!$BA$3="MS"),エントリー!AS75,"")))))</f>
        <v/>
      </c>
      <c r="AD70" t="str">
        <f>IF(AND(OR(エントリー!$AZ75="○",エントリー!$AZ75="△"),エントリー!AE75=""),"",IF(OR(エントリー!$AZ75="○",エントリー!$AZ75="△"),エントリー!AE75,""))</f>
        <v/>
      </c>
      <c r="AE70" t="str">
        <f>IF(エントリー!AM75="","",IF(エントリー!$AZ75="","",IF(AND(OR(エントリー!$AZ75="○",エントリー!$AZ75="△"),エントリー!$BA$3="MS"),エントリー!AN75,エントリー!AM75)))</f>
        <v/>
      </c>
      <c r="AF70" t="str">
        <f t="shared" si="1"/>
        <v/>
      </c>
      <c r="AG70" t="str">
        <f>IF(AND(OR(エントリー!$AZ75="○",エントリー!$AZ75="△"),エントリー!AH75=""),"",IF(OR(エントリー!$AZ75="○",エントリー!$AZ75="△"),エントリー!AH75,""))</f>
        <v/>
      </c>
      <c r="AH70" s="71" t="str">
        <f>IF(AND(OR(エントリー!$AZ75="○",エントリー!$AZ75="△"),エントリー!AI75=""),"",IF(OR(エントリー!$AZ75="○",エントリー!$AZ75="△"),エントリー!AI75,""))</f>
        <v/>
      </c>
      <c r="AI70" t="str">
        <f>IF(AND(OR(エントリー!$AZ75="○",エントリー!$AZ75="△"),エントリー!AJ75=""),"",IF(OR(エントリー!$AZ75="○",エントリー!$AZ75="△"),エントリー!AJ75,""))</f>
        <v/>
      </c>
      <c r="AJ70" t="str">
        <f>IF(AND(OR(エントリー!$AZ75="○",エントリー!$AZ75="△"),エントリー!AK75=""),"",IF(OR(エントリー!$AZ75="○",エントリー!$AZ75="△"),エントリー!AK75,""))</f>
        <v/>
      </c>
      <c r="AK70" t="str">
        <f>IF(エントリー!AZ75="△","オープン参加","")</f>
        <v/>
      </c>
    </row>
    <row r="71" spans="1:37" x14ac:dyDescent="0.15">
      <c r="A71" s="67" t="str">
        <f>IF(AND(OR(エントリー!$AZ76="○",エントリー!$AZ76="△"),エントリー!B76=""),"",IF(OR(エントリー!$AZ76="○",エントリー!$AZ76="△"),エントリー!B76,""))</f>
        <v/>
      </c>
      <c r="B71" t="str">
        <f>IF(AND(OR(エントリー!$AZ76="○",エントリー!$AZ76="△"),エントリー!C76=""),"",IF(OR(エントリー!$AZ76="○",エントリー!$AZ76="△"),エントリー!C76,""))</f>
        <v/>
      </c>
      <c r="C71" t="str">
        <f>IF(AND(OR(エントリー!$AZ76="○",エントリー!$AZ76="△"),エントリー!D76=""),"",IF(OR(エントリー!$AZ76="○",エントリー!$AZ76="△"),エントリー!D76,""))</f>
        <v/>
      </c>
      <c r="D71" s="68" t="str">
        <f>IF(AND(OR(エントリー!$AZ76="○",エントリー!$AZ76="△"),エントリー!E76=""),"",IF(OR(エントリー!$AZ76="○",エントリー!$AZ76="△"),エントリー!E76,""))</f>
        <v/>
      </c>
      <c r="E71" t="str">
        <f>IF(AND(OR(エントリー!$AZ76="○",エントリー!$AZ76="△"),エントリー!F76=""),"",IF(OR(エントリー!$AZ76="○",エントリー!$AZ76="△"),エントリー!F76,""))</f>
        <v/>
      </c>
      <c r="F71" t="str">
        <f>IF(AND(OR(エントリー!$AZ76="○",エントリー!$AZ76="△"),エントリー!G76=""),"",IF(OR(エントリー!$AZ76="○",エントリー!$AZ76="△"),エントリー!G76,""))</f>
        <v/>
      </c>
      <c r="G71" t="str">
        <f>IF(AND(OR(エントリー!$AZ76="○",エントリー!$AZ76="△"),エントリー!H76=""),"",IF(OR(エントリー!$AZ76="○",エントリー!$AZ76="△"),エントリー!H76,""))</f>
        <v/>
      </c>
      <c r="H71" t="str">
        <f>IF(AND(OR(エントリー!$AZ76="○",エントリー!$AZ76="△"),エントリー!I76=""),"",IF(OR(エントリー!$AZ76="○",エントリー!$AZ76="△"),エントリー!I76,""))</f>
        <v/>
      </c>
      <c r="I71" t="str">
        <f>IF(AND(OR(エントリー!$AZ76="○",エントリー!$AZ76="△"),エントリー!J76=""),"",IF(OR(エントリー!$AZ76="○",エントリー!$AZ76="△"),エントリー!J76,""))</f>
        <v/>
      </c>
      <c r="J71" t="str">
        <f>IF(AND(OR(エントリー!$AZ76="○",エントリー!$AZ76="△"),エントリー!K76=""),"",IF(OR(エントリー!$AZ76="○",エントリー!$AZ76="△"),エントリー!K76,""))</f>
        <v/>
      </c>
      <c r="K71" t="str">
        <f>IF(AND(OR(エントリー!$AZ76="○",エントリー!$AZ76="△"),エントリー!L76=""),"",IF(OR(エントリー!$AZ76="○",エントリー!$AZ76="△"),エントリー!L76,""))</f>
        <v/>
      </c>
      <c r="L71" s="70" t="str">
        <f>IF(AND(OR(エントリー!$AZ76="○",エントリー!$AZ76="△"),エントリー!M76=""),"",IF(OR(エントリー!$AZ76="○",エントリー!$AZ76="△"),エントリー!M76,""))</f>
        <v/>
      </c>
      <c r="M71" s="70" t="str">
        <f>IF(AND(OR(エントリー!$AZ76="○",エントリー!$AZ76="△"),エントリー!N76=""),"",IF(OR(エントリー!$AZ76="○",エントリー!$AZ76="△"),エントリー!N76,""))</f>
        <v/>
      </c>
      <c r="N71" s="70" t="str">
        <f>IF(AND(OR(エントリー!$AZ76="○",エントリー!$AZ76="△"),エントリー!O76=""),"",IF(OR(エントリー!$AZ76="○",エントリー!$AZ76="△"),エントリー!O76,""))</f>
        <v/>
      </c>
      <c r="O71" s="5" t="str">
        <f>IF(エントリー!P76="","",IF(エントリー!$AZ76="","",IF(AND(OR(エントリー!$AZ76="○",エントリー!$AZ76="△"),エントリー!AL76=""),エントリー!P76,エントリー!AL76)))</f>
        <v/>
      </c>
      <c r="P71" s="8" t="str">
        <f>IF(AND(OR(エントリー!$AZ76="○",エントリー!$AZ76="△"),エントリー!Q76=""),"",IF(OR(エントリー!$AZ76="○",エントリー!$AZ76="△"),エントリー!Q76,""))</f>
        <v/>
      </c>
      <c r="Q71" t="str">
        <f>IF(AND(OR(エントリー!$AZ76="○",エントリー!$AZ76="△"),エントリー!R76=""),"",IF(OR(エントリー!$AZ76="○",エントリー!$AZ76="△"),エントリー!R76,""))</f>
        <v/>
      </c>
      <c r="R71" s="69" t="str">
        <f>IF(AND(OR(エントリー!$AZ76="○",エントリー!$AZ76="△"),エントリー!S76=""),"",IF(OR(エントリー!$AZ76="○",エントリー!$AZ76="△"),エントリー!S76,""))</f>
        <v/>
      </c>
      <c r="S71" t="str">
        <f>IF(AND(OR(エントリー!$AZ76="○",エントリー!$AZ76="△"),エントリー!T76=""),"",IF(OR(エントリー!$AZ76="○",エントリー!$AZ76="△"),エントリー!T76,""))</f>
        <v/>
      </c>
      <c r="T71" t="str">
        <f>IF(AND(OR(エントリー!$AZ76="○",エントリー!$AZ76="△"),エントリー!U76=""),"",IF(OR(エントリー!$AZ76="○",エントリー!$AZ76="△"),エントリー!U76,""))</f>
        <v/>
      </c>
      <c r="U71" t="str">
        <f>IF(AND(OR(エントリー!$AZ76="○",エントリー!$AZ76="△"),エントリー!V76=""),"",IF(OR(エントリー!$AZ76="○",エントリー!$AZ76="△"),エントリー!V76,""))</f>
        <v/>
      </c>
      <c r="V71" t="str">
        <f>IF(AND(OR(エントリー!$AZ76="○",エントリー!$AZ76="△"),エントリー!W76=""),"",IF(OR(エントリー!$AZ76="○",エントリー!$AZ76="△"),エントリー!W76,""))</f>
        <v/>
      </c>
      <c r="W71" t="str">
        <f>IF(AND(OR(エントリー!$AZ76="○",エントリー!$AZ76="△"),エントリー!X76=""),"",IF(OR(エントリー!$AZ76="○",エントリー!$AZ76="△"),エントリー!X76,""))</f>
        <v/>
      </c>
      <c r="X71" t="str">
        <f>IF(AND(OR(エントリー!$AZ76="○",エントリー!$AZ76="△"),エントリー!Y76=""),"",IF(OR(エントリー!$AZ76="○",エントリー!$AZ76="△"),エントリー!Y76,""))</f>
        <v/>
      </c>
      <c r="Y71" t="str">
        <f>IF(AND(OR(エントリー!$AZ76="○",エントリー!$AZ76="△"),エントリー!Z76=""),"",IF(OR(エントリー!$AZ76="○",エントリー!$AZ76="△"),エントリー!Z76,""))</f>
        <v/>
      </c>
      <c r="Z71" t="str">
        <f>IF(AND(OR(エントリー!$AZ76="○",エントリー!$AZ76="△"),エントリー!AA76=""),"",IF(OR(エントリー!$AZ76="○",エントリー!$AZ76="△"),エントリー!AA76,""))</f>
        <v/>
      </c>
      <c r="AA71" t="str">
        <f>IF(AND(OR(エントリー!$AZ76="○",エントリー!$AZ76="△"),エントリー!AB76=""),"",IF(OR(エントリー!$AZ76="○",エントリー!$AZ76="△"),エントリー!AB76,""))</f>
        <v/>
      </c>
      <c r="AB71" t="str">
        <f>IF(AND(OR(エントリー!$AZ76="○",エントリー!$AZ76="△"),エントリー!AC76=""),"",IF(OR(エントリー!$AZ76="○",エントリー!$AZ76="△"),エントリー!AC76,""))</f>
        <v/>
      </c>
      <c r="AC71" t="str">
        <f>IF(AND(OR(エントリー!$AZ76="○",エントリー!$AZ76="△"),エントリー!$BA$3="通常"),エントリー!AP76,IF(AND(OR(エントリー!$AZ76="○",エントリー!$AZ76="△"),エントリー!$BA$3="国体"),エントリー!AO76,IF(AND(OR(エントリー!$AZ76="○",エントリー!$AZ76="△"),エントリー!$BA$3="OPEN"),エントリー!AQ76,IF(AND(OR(エントリー!$AZ76="○",エントリー!$AZ76="△"),エントリー!$BA$3="Jr"),エントリー!AR76,IF(AND(OR(エントリー!$AZ76="○",エントリー!$AZ76="△"),エントリー!$BA$3="MS"),エントリー!AS76,"")))))</f>
        <v/>
      </c>
      <c r="AD71" t="str">
        <f>IF(AND(OR(エントリー!$AZ76="○",エントリー!$AZ76="△"),エントリー!AE76=""),"",IF(OR(エントリー!$AZ76="○",エントリー!$AZ76="△"),エントリー!AE76,""))</f>
        <v/>
      </c>
      <c r="AE71" t="str">
        <f>IF(エントリー!AM76="","",IF(エントリー!$AZ76="","",IF(AND(OR(エントリー!$AZ76="○",エントリー!$AZ76="△"),エントリー!$BA$3="MS"),エントリー!AN76,エントリー!AM76)))</f>
        <v/>
      </c>
      <c r="AF71" t="str">
        <f t="shared" si="1"/>
        <v/>
      </c>
      <c r="AG71" t="str">
        <f>IF(AND(OR(エントリー!$AZ76="○",エントリー!$AZ76="△"),エントリー!AH76=""),"",IF(OR(エントリー!$AZ76="○",エントリー!$AZ76="△"),エントリー!AH76,""))</f>
        <v/>
      </c>
      <c r="AH71" s="71" t="str">
        <f>IF(AND(OR(エントリー!$AZ76="○",エントリー!$AZ76="△"),エントリー!AI76=""),"",IF(OR(エントリー!$AZ76="○",エントリー!$AZ76="△"),エントリー!AI76,""))</f>
        <v/>
      </c>
      <c r="AI71" t="str">
        <f>IF(AND(OR(エントリー!$AZ76="○",エントリー!$AZ76="△"),エントリー!AJ76=""),"",IF(OR(エントリー!$AZ76="○",エントリー!$AZ76="△"),エントリー!AJ76,""))</f>
        <v/>
      </c>
      <c r="AJ71" t="str">
        <f>IF(AND(OR(エントリー!$AZ76="○",エントリー!$AZ76="△"),エントリー!AK76=""),"",IF(OR(エントリー!$AZ76="○",エントリー!$AZ76="△"),エントリー!AK76,""))</f>
        <v/>
      </c>
      <c r="AK71" t="str">
        <f>IF(エントリー!AZ76="△","オープン参加","")</f>
        <v/>
      </c>
    </row>
    <row r="72" spans="1:37" x14ac:dyDescent="0.15">
      <c r="A72" s="67" t="str">
        <f>IF(AND(OR(エントリー!$AZ77="○",エントリー!$AZ77="△"),エントリー!B77=""),"",IF(OR(エントリー!$AZ77="○",エントリー!$AZ77="△"),エントリー!B77,""))</f>
        <v/>
      </c>
      <c r="B72" t="str">
        <f>IF(AND(OR(エントリー!$AZ77="○",エントリー!$AZ77="△"),エントリー!C77=""),"",IF(OR(エントリー!$AZ77="○",エントリー!$AZ77="△"),エントリー!C77,""))</f>
        <v/>
      </c>
      <c r="C72" t="str">
        <f>IF(AND(OR(エントリー!$AZ77="○",エントリー!$AZ77="△"),エントリー!D77=""),"",IF(OR(エントリー!$AZ77="○",エントリー!$AZ77="△"),エントリー!D77,""))</f>
        <v/>
      </c>
      <c r="D72" s="68" t="str">
        <f>IF(AND(OR(エントリー!$AZ77="○",エントリー!$AZ77="△"),エントリー!E77=""),"",IF(OR(エントリー!$AZ77="○",エントリー!$AZ77="△"),エントリー!E77,""))</f>
        <v/>
      </c>
      <c r="E72" t="str">
        <f>IF(AND(OR(エントリー!$AZ77="○",エントリー!$AZ77="△"),エントリー!F77=""),"",IF(OR(エントリー!$AZ77="○",エントリー!$AZ77="△"),エントリー!F77,""))</f>
        <v/>
      </c>
      <c r="F72" t="str">
        <f>IF(AND(OR(エントリー!$AZ77="○",エントリー!$AZ77="△"),エントリー!G77=""),"",IF(OR(エントリー!$AZ77="○",エントリー!$AZ77="△"),エントリー!G77,""))</f>
        <v/>
      </c>
      <c r="G72" t="str">
        <f>IF(AND(OR(エントリー!$AZ77="○",エントリー!$AZ77="△"),エントリー!H77=""),"",IF(OR(エントリー!$AZ77="○",エントリー!$AZ77="△"),エントリー!H77,""))</f>
        <v/>
      </c>
      <c r="H72" t="str">
        <f>IF(AND(OR(エントリー!$AZ77="○",エントリー!$AZ77="△"),エントリー!I77=""),"",IF(OR(エントリー!$AZ77="○",エントリー!$AZ77="△"),エントリー!I77,""))</f>
        <v/>
      </c>
      <c r="I72" t="str">
        <f>IF(AND(OR(エントリー!$AZ77="○",エントリー!$AZ77="△"),エントリー!J77=""),"",IF(OR(エントリー!$AZ77="○",エントリー!$AZ77="△"),エントリー!J77,""))</f>
        <v/>
      </c>
      <c r="J72" t="str">
        <f>IF(AND(OR(エントリー!$AZ77="○",エントリー!$AZ77="△"),エントリー!K77=""),"",IF(OR(エントリー!$AZ77="○",エントリー!$AZ77="△"),エントリー!K77,""))</f>
        <v/>
      </c>
      <c r="K72" t="str">
        <f>IF(AND(OR(エントリー!$AZ77="○",エントリー!$AZ77="△"),エントリー!L77=""),"",IF(OR(エントリー!$AZ77="○",エントリー!$AZ77="△"),エントリー!L77,""))</f>
        <v/>
      </c>
      <c r="L72" s="70" t="str">
        <f>IF(AND(OR(エントリー!$AZ77="○",エントリー!$AZ77="△"),エントリー!M77=""),"",IF(OR(エントリー!$AZ77="○",エントリー!$AZ77="△"),エントリー!M77,""))</f>
        <v/>
      </c>
      <c r="M72" s="70" t="str">
        <f>IF(AND(OR(エントリー!$AZ77="○",エントリー!$AZ77="△"),エントリー!N77=""),"",IF(OR(エントリー!$AZ77="○",エントリー!$AZ77="△"),エントリー!N77,""))</f>
        <v/>
      </c>
      <c r="N72" s="70" t="str">
        <f>IF(AND(OR(エントリー!$AZ77="○",エントリー!$AZ77="△"),エントリー!O77=""),"",IF(OR(エントリー!$AZ77="○",エントリー!$AZ77="△"),エントリー!O77,""))</f>
        <v/>
      </c>
      <c r="O72" s="5" t="str">
        <f>IF(エントリー!P77="","",IF(エントリー!$AZ77="","",IF(AND(OR(エントリー!$AZ77="○",エントリー!$AZ77="△"),エントリー!AL77=""),エントリー!P77,エントリー!AL77)))</f>
        <v/>
      </c>
      <c r="P72" s="8" t="str">
        <f>IF(AND(OR(エントリー!$AZ77="○",エントリー!$AZ77="△"),エントリー!Q77=""),"",IF(OR(エントリー!$AZ77="○",エントリー!$AZ77="△"),エントリー!Q77,""))</f>
        <v/>
      </c>
      <c r="Q72" t="str">
        <f>IF(AND(OR(エントリー!$AZ77="○",エントリー!$AZ77="△"),エントリー!R77=""),"",IF(OR(エントリー!$AZ77="○",エントリー!$AZ77="△"),エントリー!R77,""))</f>
        <v/>
      </c>
      <c r="R72" s="69" t="str">
        <f>IF(AND(OR(エントリー!$AZ77="○",エントリー!$AZ77="△"),エントリー!S77=""),"",IF(OR(エントリー!$AZ77="○",エントリー!$AZ77="△"),エントリー!S77,""))</f>
        <v/>
      </c>
      <c r="S72" t="str">
        <f>IF(AND(OR(エントリー!$AZ77="○",エントリー!$AZ77="△"),エントリー!T77=""),"",IF(OR(エントリー!$AZ77="○",エントリー!$AZ77="△"),エントリー!T77,""))</f>
        <v/>
      </c>
      <c r="T72" t="str">
        <f>IF(AND(OR(エントリー!$AZ77="○",エントリー!$AZ77="△"),エントリー!U77=""),"",IF(OR(エントリー!$AZ77="○",エントリー!$AZ77="△"),エントリー!U77,""))</f>
        <v/>
      </c>
      <c r="U72" t="str">
        <f>IF(AND(OR(エントリー!$AZ77="○",エントリー!$AZ77="△"),エントリー!V77=""),"",IF(OR(エントリー!$AZ77="○",エントリー!$AZ77="△"),エントリー!V77,""))</f>
        <v/>
      </c>
      <c r="V72" t="str">
        <f>IF(AND(OR(エントリー!$AZ77="○",エントリー!$AZ77="△"),エントリー!W77=""),"",IF(OR(エントリー!$AZ77="○",エントリー!$AZ77="△"),エントリー!W77,""))</f>
        <v/>
      </c>
      <c r="W72" t="str">
        <f>IF(AND(OR(エントリー!$AZ77="○",エントリー!$AZ77="△"),エントリー!X77=""),"",IF(OR(エントリー!$AZ77="○",エントリー!$AZ77="△"),エントリー!X77,""))</f>
        <v/>
      </c>
      <c r="X72" t="str">
        <f>IF(AND(OR(エントリー!$AZ77="○",エントリー!$AZ77="△"),エントリー!Y77=""),"",IF(OR(エントリー!$AZ77="○",エントリー!$AZ77="△"),エントリー!Y77,""))</f>
        <v/>
      </c>
      <c r="Y72" t="str">
        <f>IF(AND(OR(エントリー!$AZ77="○",エントリー!$AZ77="△"),エントリー!Z77=""),"",IF(OR(エントリー!$AZ77="○",エントリー!$AZ77="△"),エントリー!Z77,""))</f>
        <v/>
      </c>
      <c r="Z72" t="str">
        <f>IF(AND(OR(エントリー!$AZ77="○",エントリー!$AZ77="△"),エントリー!AA77=""),"",IF(OR(エントリー!$AZ77="○",エントリー!$AZ77="△"),エントリー!AA77,""))</f>
        <v/>
      </c>
      <c r="AA72" t="str">
        <f>IF(AND(OR(エントリー!$AZ77="○",エントリー!$AZ77="△"),エントリー!AB77=""),"",IF(OR(エントリー!$AZ77="○",エントリー!$AZ77="△"),エントリー!AB77,""))</f>
        <v/>
      </c>
      <c r="AB72" t="str">
        <f>IF(AND(OR(エントリー!$AZ77="○",エントリー!$AZ77="△"),エントリー!AC77=""),"",IF(OR(エントリー!$AZ77="○",エントリー!$AZ77="△"),エントリー!AC77,""))</f>
        <v/>
      </c>
      <c r="AC72" t="str">
        <f>IF(AND(OR(エントリー!$AZ77="○",エントリー!$AZ77="△"),エントリー!$BA$3="通常"),エントリー!AP77,IF(AND(OR(エントリー!$AZ77="○",エントリー!$AZ77="△"),エントリー!$BA$3="国体"),エントリー!AO77,IF(AND(OR(エントリー!$AZ77="○",エントリー!$AZ77="△"),エントリー!$BA$3="OPEN"),エントリー!AQ77,IF(AND(OR(エントリー!$AZ77="○",エントリー!$AZ77="△"),エントリー!$BA$3="Jr"),エントリー!AR77,IF(AND(OR(エントリー!$AZ77="○",エントリー!$AZ77="△"),エントリー!$BA$3="MS"),エントリー!AS77,"")))))</f>
        <v/>
      </c>
      <c r="AD72" t="str">
        <f>IF(AND(OR(エントリー!$AZ77="○",エントリー!$AZ77="△"),エントリー!AE77=""),"",IF(OR(エントリー!$AZ77="○",エントリー!$AZ77="△"),エントリー!AE77,""))</f>
        <v/>
      </c>
      <c r="AE72" t="str">
        <f>IF(エントリー!AM77="","",IF(エントリー!$AZ77="","",IF(AND(OR(エントリー!$AZ77="○",エントリー!$AZ77="△"),エントリー!$BA$3="MS"),エントリー!AN77,エントリー!AM77)))</f>
        <v/>
      </c>
      <c r="AF72" t="str">
        <f t="shared" si="1"/>
        <v/>
      </c>
      <c r="AG72" t="str">
        <f>IF(AND(OR(エントリー!$AZ77="○",エントリー!$AZ77="△"),エントリー!AH77=""),"",IF(OR(エントリー!$AZ77="○",エントリー!$AZ77="△"),エントリー!AH77,""))</f>
        <v/>
      </c>
      <c r="AH72" s="71" t="str">
        <f>IF(AND(OR(エントリー!$AZ77="○",エントリー!$AZ77="△"),エントリー!AI77=""),"",IF(OR(エントリー!$AZ77="○",エントリー!$AZ77="△"),エントリー!AI77,""))</f>
        <v/>
      </c>
      <c r="AI72" t="str">
        <f>IF(AND(OR(エントリー!$AZ77="○",エントリー!$AZ77="△"),エントリー!AJ77=""),"",IF(OR(エントリー!$AZ77="○",エントリー!$AZ77="△"),エントリー!AJ77,""))</f>
        <v/>
      </c>
      <c r="AJ72" t="str">
        <f>IF(AND(OR(エントリー!$AZ77="○",エントリー!$AZ77="△"),エントリー!AK77=""),"",IF(OR(エントリー!$AZ77="○",エントリー!$AZ77="△"),エントリー!AK77,""))</f>
        <v/>
      </c>
      <c r="AK72" t="str">
        <f>IF(エントリー!AZ77="△","オープン参加","")</f>
        <v/>
      </c>
    </row>
    <row r="73" spans="1:37" x14ac:dyDescent="0.15">
      <c r="A73" s="67" t="str">
        <f>IF(AND(OR(エントリー!$AZ78="○",エントリー!$AZ78="△"),エントリー!B78=""),"",IF(OR(エントリー!$AZ78="○",エントリー!$AZ78="△"),エントリー!B78,""))</f>
        <v/>
      </c>
      <c r="B73" t="str">
        <f>IF(AND(OR(エントリー!$AZ78="○",エントリー!$AZ78="△"),エントリー!C78=""),"",IF(OR(エントリー!$AZ78="○",エントリー!$AZ78="△"),エントリー!C78,""))</f>
        <v/>
      </c>
      <c r="C73" t="str">
        <f>IF(AND(OR(エントリー!$AZ78="○",エントリー!$AZ78="△"),エントリー!D78=""),"",IF(OR(エントリー!$AZ78="○",エントリー!$AZ78="△"),エントリー!D78,""))</f>
        <v/>
      </c>
      <c r="D73" s="68" t="str">
        <f>IF(AND(OR(エントリー!$AZ78="○",エントリー!$AZ78="△"),エントリー!E78=""),"",IF(OR(エントリー!$AZ78="○",エントリー!$AZ78="△"),エントリー!E78,""))</f>
        <v/>
      </c>
      <c r="E73" t="str">
        <f>IF(AND(OR(エントリー!$AZ78="○",エントリー!$AZ78="△"),エントリー!F78=""),"",IF(OR(エントリー!$AZ78="○",エントリー!$AZ78="△"),エントリー!F78,""))</f>
        <v/>
      </c>
      <c r="F73" t="str">
        <f>IF(AND(OR(エントリー!$AZ78="○",エントリー!$AZ78="△"),エントリー!G78=""),"",IF(OR(エントリー!$AZ78="○",エントリー!$AZ78="△"),エントリー!G78,""))</f>
        <v/>
      </c>
      <c r="G73" t="str">
        <f>IF(AND(OR(エントリー!$AZ78="○",エントリー!$AZ78="△"),エントリー!H78=""),"",IF(OR(エントリー!$AZ78="○",エントリー!$AZ78="△"),エントリー!H78,""))</f>
        <v/>
      </c>
      <c r="H73" t="str">
        <f>IF(AND(OR(エントリー!$AZ78="○",エントリー!$AZ78="△"),エントリー!I78=""),"",IF(OR(エントリー!$AZ78="○",エントリー!$AZ78="△"),エントリー!I78,""))</f>
        <v/>
      </c>
      <c r="I73" t="str">
        <f>IF(AND(OR(エントリー!$AZ78="○",エントリー!$AZ78="△"),エントリー!J78=""),"",IF(OR(エントリー!$AZ78="○",エントリー!$AZ78="△"),エントリー!J78,""))</f>
        <v/>
      </c>
      <c r="J73" t="str">
        <f>IF(AND(OR(エントリー!$AZ78="○",エントリー!$AZ78="△"),エントリー!K78=""),"",IF(OR(エントリー!$AZ78="○",エントリー!$AZ78="△"),エントリー!K78,""))</f>
        <v/>
      </c>
      <c r="K73" t="str">
        <f>IF(AND(OR(エントリー!$AZ78="○",エントリー!$AZ78="△"),エントリー!L78=""),"",IF(OR(エントリー!$AZ78="○",エントリー!$AZ78="△"),エントリー!L78,""))</f>
        <v/>
      </c>
      <c r="L73" s="70" t="str">
        <f>IF(AND(OR(エントリー!$AZ78="○",エントリー!$AZ78="△"),エントリー!M78=""),"",IF(OR(エントリー!$AZ78="○",エントリー!$AZ78="△"),エントリー!M78,""))</f>
        <v/>
      </c>
      <c r="M73" s="70" t="str">
        <f>IF(AND(OR(エントリー!$AZ78="○",エントリー!$AZ78="△"),エントリー!N78=""),"",IF(OR(エントリー!$AZ78="○",エントリー!$AZ78="△"),エントリー!N78,""))</f>
        <v/>
      </c>
      <c r="N73" s="70" t="str">
        <f>IF(AND(OR(エントリー!$AZ78="○",エントリー!$AZ78="△"),エントリー!O78=""),"",IF(OR(エントリー!$AZ78="○",エントリー!$AZ78="△"),エントリー!O78,""))</f>
        <v/>
      </c>
      <c r="O73" s="5" t="str">
        <f>IF(エントリー!P78="","",IF(エントリー!$AZ78="","",IF(AND(OR(エントリー!$AZ78="○",エントリー!$AZ78="△"),エントリー!AL78=""),エントリー!P78,エントリー!AL78)))</f>
        <v/>
      </c>
      <c r="P73" s="8" t="str">
        <f>IF(AND(OR(エントリー!$AZ78="○",エントリー!$AZ78="△"),エントリー!Q78=""),"",IF(OR(エントリー!$AZ78="○",エントリー!$AZ78="△"),エントリー!Q78,""))</f>
        <v/>
      </c>
      <c r="Q73" t="str">
        <f>IF(AND(OR(エントリー!$AZ78="○",エントリー!$AZ78="△"),エントリー!R78=""),"",IF(OR(エントリー!$AZ78="○",エントリー!$AZ78="△"),エントリー!R78,""))</f>
        <v/>
      </c>
      <c r="R73" s="69" t="str">
        <f>IF(AND(OR(エントリー!$AZ78="○",エントリー!$AZ78="△"),エントリー!S78=""),"",IF(OR(エントリー!$AZ78="○",エントリー!$AZ78="△"),エントリー!S78,""))</f>
        <v/>
      </c>
      <c r="S73" t="str">
        <f>IF(AND(OR(エントリー!$AZ78="○",エントリー!$AZ78="△"),エントリー!T78=""),"",IF(OR(エントリー!$AZ78="○",エントリー!$AZ78="△"),エントリー!T78,""))</f>
        <v/>
      </c>
      <c r="T73" t="str">
        <f>IF(AND(OR(エントリー!$AZ78="○",エントリー!$AZ78="△"),エントリー!U78=""),"",IF(OR(エントリー!$AZ78="○",エントリー!$AZ78="△"),エントリー!U78,""))</f>
        <v/>
      </c>
      <c r="U73" t="str">
        <f>IF(AND(OR(エントリー!$AZ78="○",エントリー!$AZ78="△"),エントリー!V78=""),"",IF(OR(エントリー!$AZ78="○",エントリー!$AZ78="△"),エントリー!V78,""))</f>
        <v/>
      </c>
      <c r="V73" t="str">
        <f>IF(AND(OR(エントリー!$AZ78="○",エントリー!$AZ78="△"),エントリー!W78=""),"",IF(OR(エントリー!$AZ78="○",エントリー!$AZ78="△"),エントリー!W78,""))</f>
        <v/>
      </c>
      <c r="W73" t="str">
        <f>IF(AND(OR(エントリー!$AZ78="○",エントリー!$AZ78="△"),エントリー!X78=""),"",IF(OR(エントリー!$AZ78="○",エントリー!$AZ78="△"),エントリー!X78,""))</f>
        <v/>
      </c>
      <c r="X73" t="str">
        <f>IF(AND(OR(エントリー!$AZ78="○",エントリー!$AZ78="△"),エントリー!Y78=""),"",IF(OR(エントリー!$AZ78="○",エントリー!$AZ78="△"),エントリー!Y78,""))</f>
        <v/>
      </c>
      <c r="Y73" t="str">
        <f>IF(AND(OR(エントリー!$AZ78="○",エントリー!$AZ78="△"),エントリー!Z78=""),"",IF(OR(エントリー!$AZ78="○",エントリー!$AZ78="△"),エントリー!Z78,""))</f>
        <v/>
      </c>
      <c r="Z73" t="str">
        <f>IF(AND(OR(エントリー!$AZ78="○",エントリー!$AZ78="△"),エントリー!AA78=""),"",IF(OR(エントリー!$AZ78="○",エントリー!$AZ78="△"),エントリー!AA78,""))</f>
        <v/>
      </c>
      <c r="AA73" t="str">
        <f>IF(AND(OR(エントリー!$AZ78="○",エントリー!$AZ78="△"),エントリー!AB78=""),"",IF(OR(エントリー!$AZ78="○",エントリー!$AZ78="△"),エントリー!AB78,""))</f>
        <v/>
      </c>
      <c r="AB73" t="str">
        <f>IF(AND(OR(エントリー!$AZ78="○",エントリー!$AZ78="△"),エントリー!AC78=""),"",IF(OR(エントリー!$AZ78="○",エントリー!$AZ78="△"),エントリー!AC78,""))</f>
        <v/>
      </c>
      <c r="AC73" t="str">
        <f>IF(AND(OR(エントリー!$AZ78="○",エントリー!$AZ78="△"),エントリー!$BA$3="通常"),エントリー!AP78,IF(AND(OR(エントリー!$AZ78="○",エントリー!$AZ78="△"),エントリー!$BA$3="国体"),エントリー!AO78,IF(AND(OR(エントリー!$AZ78="○",エントリー!$AZ78="△"),エントリー!$BA$3="OPEN"),エントリー!AQ78,IF(AND(OR(エントリー!$AZ78="○",エントリー!$AZ78="△"),エントリー!$BA$3="Jr"),エントリー!AR78,IF(AND(OR(エントリー!$AZ78="○",エントリー!$AZ78="△"),エントリー!$BA$3="MS"),エントリー!AS78,"")))))</f>
        <v/>
      </c>
      <c r="AD73" t="str">
        <f>IF(AND(OR(エントリー!$AZ78="○",エントリー!$AZ78="△"),エントリー!AE78=""),"",IF(OR(エントリー!$AZ78="○",エントリー!$AZ78="△"),エントリー!AE78,""))</f>
        <v/>
      </c>
      <c r="AE73" t="str">
        <f>IF(エントリー!AM78="","",IF(エントリー!$AZ78="","",IF(AND(OR(エントリー!$AZ78="○",エントリー!$AZ78="△"),エントリー!$BA$3="MS"),エントリー!AN78,エントリー!AM78)))</f>
        <v/>
      </c>
      <c r="AF73" t="str">
        <f t="shared" si="1"/>
        <v/>
      </c>
      <c r="AG73" t="str">
        <f>IF(AND(OR(エントリー!$AZ78="○",エントリー!$AZ78="△"),エントリー!AH78=""),"",IF(OR(エントリー!$AZ78="○",エントリー!$AZ78="△"),エントリー!AH78,""))</f>
        <v/>
      </c>
      <c r="AH73" s="71" t="str">
        <f>IF(AND(OR(エントリー!$AZ78="○",エントリー!$AZ78="△"),エントリー!AI78=""),"",IF(OR(エントリー!$AZ78="○",エントリー!$AZ78="△"),エントリー!AI78,""))</f>
        <v/>
      </c>
      <c r="AI73" t="str">
        <f>IF(AND(OR(エントリー!$AZ78="○",エントリー!$AZ78="△"),エントリー!AJ78=""),"",IF(OR(エントリー!$AZ78="○",エントリー!$AZ78="△"),エントリー!AJ78,""))</f>
        <v/>
      </c>
      <c r="AJ73" t="str">
        <f>IF(AND(OR(エントリー!$AZ78="○",エントリー!$AZ78="△"),エントリー!AK78=""),"",IF(OR(エントリー!$AZ78="○",エントリー!$AZ78="△"),エントリー!AK78,""))</f>
        <v/>
      </c>
      <c r="AK73" t="str">
        <f>IF(エントリー!AZ78="△","オープン参加","")</f>
        <v/>
      </c>
    </row>
    <row r="74" spans="1:37" x14ac:dyDescent="0.15">
      <c r="A74" s="67" t="str">
        <f>IF(AND(OR(エントリー!$AZ79="○",エントリー!$AZ79="△"),エントリー!B79=""),"",IF(OR(エントリー!$AZ79="○",エントリー!$AZ79="△"),エントリー!B79,""))</f>
        <v/>
      </c>
      <c r="B74" t="str">
        <f>IF(AND(OR(エントリー!$AZ79="○",エントリー!$AZ79="△"),エントリー!C79=""),"",IF(OR(エントリー!$AZ79="○",エントリー!$AZ79="△"),エントリー!C79,""))</f>
        <v/>
      </c>
      <c r="C74" t="str">
        <f>IF(AND(OR(エントリー!$AZ79="○",エントリー!$AZ79="△"),エントリー!D79=""),"",IF(OR(エントリー!$AZ79="○",エントリー!$AZ79="△"),エントリー!D79,""))</f>
        <v/>
      </c>
      <c r="D74" s="68" t="str">
        <f>IF(AND(OR(エントリー!$AZ79="○",エントリー!$AZ79="△"),エントリー!E79=""),"",IF(OR(エントリー!$AZ79="○",エントリー!$AZ79="△"),エントリー!E79,""))</f>
        <v/>
      </c>
      <c r="E74" t="str">
        <f>IF(AND(OR(エントリー!$AZ79="○",エントリー!$AZ79="△"),エントリー!F79=""),"",IF(OR(エントリー!$AZ79="○",エントリー!$AZ79="△"),エントリー!F79,""))</f>
        <v/>
      </c>
      <c r="F74" t="str">
        <f>IF(AND(OR(エントリー!$AZ79="○",エントリー!$AZ79="△"),エントリー!G79=""),"",IF(OR(エントリー!$AZ79="○",エントリー!$AZ79="△"),エントリー!G79,""))</f>
        <v/>
      </c>
      <c r="G74" t="str">
        <f>IF(AND(OR(エントリー!$AZ79="○",エントリー!$AZ79="△"),エントリー!H79=""),"",IF(OR(エントリー!$AZ79="○",エントリー!$AZ79="△"),エントリー!H79,""))</f>
        <v/>
      </c>
      <c r="H74" t="str">
        <f>IF(AND(OR(エントリー!$AZ79="○",エントリー!$AZ79="△"),エントリー!I79=""),"",IF(OR(エントリー!$AZ79="○",エントリー!$AZ79="△"),エントリー!I79,""))</f>
        <v/>
      </c>
      <c r="I74" t="str">
        <f>IF(AND(OR(エントリー!$AZ79="○",エントリー!$AZ79="△"),エントリー!J79=""),"",IF(OR(エントリー!$AZ79="○",エントリー!$AZ79="△"),エントリー!J79,""))</f>
        <v/>
      </c>
      <c r="J74" t="str">
        <f>IF(AND(OR(エントリー!$AZ79="○",エントリー!$AZ79="△"),エントリー!K79=""),"",IF(OR(エントリー!$AZ79="○",エントリー!$AZ79="△"),エントリー!K79,""))</f>
        <v/>
      </c>
      <c r="K74" t="str">
        <f>IF(AND(OR(エントリー!$AZ79="○",エントリー!$AZ79="△"),エントリー!L79=""),"",IF(OR(エントリー!$AZ79="○",エントリー!$AZ79="△"),エントリー!L79,""))</f>
        <v/>
      </c>
      <c r="L74" s="70" t="str">
        <f>IF(AND(OR(エントリー!$AZ79="○",エントリー!$AZ79="△"),エントリー!M79=""),"",IF(OR(エントリー!$AZ79="○",エントリー!$AZ79="△"),エントリー!M79,""))</f>
        <v/>
      </c>
      <c r="M74" s="70" t="str">
        <f>IF(AND(OR(エントリー!$AZ79="○",エントリー!$AZ79="△"),エントリー!N79=""),"",IF(OR(エントリー!$AZ79="○",エントリー!$AZ79="△"),エントリー!N79,""))</f>
        <v/>
      </c>
      <c r="N74" s="70" t="str">
        <f>IF(AND(OR(エントリー!$AZ79="○",エントリー!$AZ79="△"),エントリー!O79=""),"",IF(OR(エントリー!$AZ79="○",エントリー!$AZ79="△"),エントリー!O79,""))</f>
        <v/>
      </c>
      <c r="O74" s="5" t="str">
        <f>IF(エントリー!P79="","",IF(エントリー!$AZ79="","",IF(AND(OR(エントリー!$AZ79="○",エントリー!$AZ79="△"),エントリー!AL79=""),エントリー!P79,エントリー!AL79)))</f>
        <v/>
      </c>
      <c r="P74" s="8" t="str">
        <f>IF(AND(OR(エントリー!$AZ79="○",エントリー!$AZ79="△"),エントリー!Q79=""),"",IF(OR(エントリー!$AZ79="○",エントリー!$AZ79="△"),エントリー!Q79,""))</f>
        <v/>
      </c>
      <c r="Q74" t="str">
        <f>IF(AND(OR(エントリー!$AZ79="○",エントリー!$AZ79="△"),エントリー!R79=""),"",IF(OR(エントリー!$AZ79="○",エントリー!$AZ79="△"),エントリー!R79,""))</f>
        <v/>
      </c>
      <c r="R74" s="69" t="str">
        <f>IF(AND(OR(エントリー!$AZ79="○",エントリー!$AZ79="△"),エントリー!S79=""),"",IF(OR(エントリー!$AZ79="○",エントリー!$AZ79="△"),エントリー!S79,""))</f>
        <v/>
      </c>
      <c r="S74" t="str">
        <f>IF(AND(OR(エントリー!$AZ79="○",エントリー!$AZ79="△"),エントリー!T79=""),"",IF(OR(エントリー!$AZ79="○",エントリー!$AZ79="△"),エントリー!T79,""))</f>
        <v/>
      </c>
      <c r="T74" t="str">
        <f>IF(AND(OR(エントリー!$AZ79="○",エントリー!$AZ79="△"),エントリー!U79=""),"",IF(OR(エントリー!$AZ79="○",エントリー!$AZ79="△"),エントリー!U79,""))</f>
        <v/>
      </c>
      <c r="U74" t="str">
        <f>IF(AND(OR(エントリー!$AZ79="○",エントリー!$AZ79="△"),エントリー!V79=""),"",IF(OR(エントリー!$AZ79="○",エントリー!$AZ79="△"),エントリー!V79,""))</f>
        <v/>
      </c>
      <c r="V74" t="str">
        <f>IF(AND(OR(エントリー!$AZ79="○",エントリー!$AZ79="△"),エントリー!W79=""),"",IF(OR(エントリー!$AZ79="○",エントリー!$AZ79="△"),エントリー!W79,""))</f>
        <v/>
      </c>
      <c r="W74" t="str">
        <f>IF(AND(OR(エントリー!$AZ79="○",エントリー!$AZ79="△"),エントリー!X79=""),"",IF(OR(エントリー!$AZ79="○",エントリー!$AZ79="△"),エントリー!X79,""))</f>
        <v/>
      </c>
      <c r="X74" t="str">
        <f>IF(AND(OR(エントリー!$AZ79="○",エントリー!$AZ79="△"),エントリー!Y79=""),"",IF(OR(エントリー!$AZ79="○",エントリー!$AZ79="△"),エントリー!Y79,""))</f>
        <v/>
      </c>
      <c r="Y74" t="str">
        <f>IF(AND(OR(エントリー!$AZ79="○",エントリー!$AZ79="△"),エントリー!Z79=""),"",IF(OR(エントリー!$AZ79="○",エントリー!$AZ79="△"),エントリー!Z79,""))</f>
        <v/>
      </c>
      <c r="Z74" t="str">
        <f>IF(AND(OR(エントリー!$AZ79="○",エントリー!$AZ79="△"),エントリー!AA79=""),"",IF(OR(エントリー!$AZ79="○",エントリー!$AZ79="△"),エントリー!AA79,""))</f>
        <v/>
      </c>
      <c r="AA74" t="str">
        <f>IF(AND(OR(エントリー!$AZ79="○",エントリー!$AZ79="△"),エントリー!AB79=""),"",IF(OR(エントリー!$AZ79="○",エントリー!$AZ79="△"),エントリー!AB79,""))</f>
        <v/>
      </c>
      <c r="AB74" t="str">
        <f>IF(AND(OR(エントリー!$AZ79="○",エントリー!$AZ79="△"),エントリー!AC79=""),"",IF(OR(エントリー!$AZ79="○",エントリー!$AZ79="△"),エントリー!AC79,""))</f>
        <v/>
      </c>
      <c r="AC74" t="str">
        <f>IF(AND(OR(エントリー!$AZ79="○",エントリー!$AZ79="△"),エントリー!$BA$3="通常"),エントリー!AP79,IF(AND(OR(エントリー!$AZ79="○",エントリー!$AZ79="△"),エントリー!$BA$3="国体"),エントリー!AO79,IF(AND(OR(エントリー!$AZ79="○",エントリー!$AZ79="△"),エントリー!$BA$3="OPEN"),エントリー!AQ79,IF(AND(OR(エントリー!$AZ79="○",エントリー!$AZ79="△"),エントリー!$BA$3="Jr"),エントリー!AR79,IF(AND(OR(エントリー!$AZ79="○",エントリー!$AZ79="△"),エントリー!$BA$3="MS"),エントリー!AS79,"")))))</f>
        <v/>
      </c>
      <c r="AD74" t="str">
        <f>IF(AND(OR(エントリー!$AZ79="○",エントリー!$AZ79="△"),エントリー!AE79=""),"",IF(OR(エントリー!$AZ79="○",エントリー!$AZ79="△"),エントリー!AE79,""))</f>
        <v/>
      </c>
      <c r="AE74" t="str">
        <f>IF(エントリー!AM79="","",IF(エントリー!$AZ79="","",IF(AND(OR(エントリー!$AZ79="○",エントリー!$AZ79="△"),エントリー!$BA$3="MS"),エントリー!AN79,エントリー!AM79)))</f>
        <v/>
      </c>
      <c r="AF74" t="str">
        <f t="shared" si="1"/>
        <v/>
      </c>
      <c r="AG74" t="str">
        <f>IF(AND(OR(エントリー!$AZ79="○",エントリー!$AZ79="△"),エントリー!AH79=""),"",IF(OR(エントリー!$AZ79="○",エントリー!$AZ79="△"),エントリー!AH79,""))</f>
        <v/>
      </c>
      <c r="AH74" s="71" t="str">
        <f>IF(AND(OR(エントリー!$AZ79="○",エントリー!$AZ79="△"),エントリー!AI79=""),"",IF(OR(エントリー!$AZ79="○",エントリー!$AZ79="△"),エントリー!AI79,""))</f>
        <v/>
      </c>
      <c r="AI74" t="str">
        <f>IF(AND(OR(エントリー!$AZ79="○",エントリー!$AZ79="△"),エントリー!AJ79=""),"",IF(OR(エントリー!$AZ79="○",エントリー!$AZ79="△"),エントリー!AJ79,""))</f>
        <v/>
      </c>
      <c r="AJ74" t="str">
        <f>IF(AND(OR(エントリー!$AZ79="○",エントリー!$AZ79="△"),エントリー!AK79=""),"",IF(OR(エントリー!$AZ79="○",エントリー!$AZ79="△"),エントリー!AK79,""))</f>
        <v/>
      </c>
      <c r="AK74" t="str">
        <f>IF(エントリー!AZ79="△","オープン参加","")</f>
        <v/>
      </c>
    </row>
    <row r="75" spans="1:37" x14ac:dyDescent="0.15">
      <c r="A75" s="67" t="str">
        <f>IF(AND(OR(エントリー!$AZ80="○",エントリー!$AZ80="△"),エントリー!B80=""),"",IF(OR(エントリー!$AZ80="○",エントリー!$AZ80="△"),エントリー!B80,""))</f>
        <v/>
      </c>
      <c r="B75" t="str">
        <f>IF(AND(OR(エントリー!$AZ80="○",エントリー!$AZ80="△"),エントリー!C80=""),"",IF(OR(エントリー!$AZ80="○",エントリー!$AZ80="△"),エントリー!C80,""))</f>
        <v/>
      </c>
      <c r="C75" t="str">
        <f>IF(AND(OR(エントリー!$AZ80="○",エントリー!$AZ80="△"),エントリー!D80=""),"",IF(OR(エントリー!$AZ80="○",エントリー!$AZ80="△"),エントリー!D80,""))</f>
        <v/>
      </c>
      <c r="D75" s="68" t="str">
        <f>IF(AND(OR(エントリー!$AZ80="○",エントリー!$AZ80="△"),エントリー!E80=""),"",IF(OR(エントリー!$AZ80="○",エントリー!$AZ80="△"),エントリー!E80,""))</f>
        <v/>
      </c>
      <c r="E75" t="str">
        <f>IF(AND(OR(エントリー!$AZ80="○",エントリー!$AZ80="△"),エントリー!F80=""),"",IF(OR(エントリー!$AZ80="○",エントリー!$AZ80="△"),エントリー!F80,""))</f>
        <v/>
      </c>
      <c r="F75" t="str">
        <f>IF(AND(OR(エントリー!$AZ80="○",エントリー!$AZ80="△"),エントリー!G80=""),"",IF(OR(エントリー!$AZ80="○",エントリー!$AZ80="△"),エントリー!G80,""))</f>
        <v/>
      </c>
      <c r="G75" t="str">
        <f>IF(AND(OR(エントリー!$AZ80="○",エントリー!$AZ80="△"),エントリー!H80=""),"",IF(OR(エントリー!$AZ80="○",エントリー!$AZ80="△"),エントリー!H80,""))</f>
        <v/>
      </c>
      <c r="H75" t="str">
        <f>IF(AND(OR(エントリー!$AZ80="○",エントリー!$AZ80="△"),エントリー!I80=""),"",IF(OR(エントリー!$AZ80="○",エントリー!$AZ80="△"),エントリー!I80,""))</f>
        <v/>
      </c>
      <c r="I75" t="str">
        <f>IF(AND(OR(エントリー!$AZ80="○",エントリー!$AZ80="△"),エントリー!J80=""),"",IF(OR(エントリー!$AZ80="○",エントリー!$AZ80="△"),エントリー!J80,""))</f>
        <v/>
      </c>
      <c r="J75" t="str">
        <f>IF(AND(OR(エントリー!$AZ80="○",エントリー!$AZ80="△"),エントリー!K80=""),"",IF(OR(エントリー!$AZ80="○",エントリー!$AZ80="△"),エントリー!K80,""))</f>
        <v/>
      </c>
      <c r="K75" t="str">
        <f>IF(AND(OR(エントリー!$AZ80="○",エントリー!$AZ80="△"),エントリー!L80=""),"",IF(OR(エントリー!$AZ80="○",エントリー!$AZ80="△"),エントリー!L80,""))</f>
        <v/>
      </c>
      <c r="L75" s="70" t="str">
        <f>IF(AND(OR(エントリー!$AZ80="○",エントリー!$AZ80="△"),エントリー!M80=""),"",IF(OR(エントリー!$AZ80="○",エントリー!$AZ80="△"),エントリー!M80,""))</f>
        <v/>
      </c>
      <c r="M75" s="70" t="str">
        <f>IF(AND(OR(エントリー!$AZ80="○",エントリー!$AZ80="△"),エントリー!N80=""),"",IF(OR(エントリー!$AZ80="○",エントリー!$AZ80="△"),エントリー!N80,""))</f>
        <v/>
      </c>
      <c r="N75" s="70" t="str">
        <f>IF(AND(OR(エントリー!$AZ80="○",エントリー!$AZ80="△"),エントリー!O80=""),"",IF(OR(エントリー!$AZ80="○",エントリー!$AZ80="△"),エントリー!O80,""))</f>
        <v/>
      </c>
      <c r="O75" s="5" t="str">
        <f>IF(エントリー!P80="","",IF(エントリー!$AZ80="","",IF(AND(OR(エントリー!$AZ80="○",エントリー!$AZ80="△"),エントリー!AL80=""),エントリー!P80,エントリー!AL80)))</f>
        <v/>
      </c>
      <c r="P75" s="8" t="str">
        <f>IF(AND(OR(エントリー!$AZ80="○",エントリー!$AZ80="△"),エントリー!Q80=""),"",IF(OR(エントリー!$AZ80="○",エントリー!$AZ80="△"),エントリー!Q80,""))</f>
        <v/>
      </c>
      <c r="Q75" t="str">
        <f>IF(AND(OR(エントリー!$AZ80="○",エントリー!$AZ80="△"),エントリー!R80=""),"",IF(OR(エントリー!$AZ80="○",エントリー!$AZ80="△"),エントリー!R80,""))</f>
        <v/>
      </c>
      <c r="R75" s="69" t="str">
        <f>IF(AND(OR(エントリー!$AZ80="○",エントリー!$AZ80="△"),エントリー!S80=""),"",IF(OR(エントリー!$AZ80="○",エントリー!$AZ80="△"),エントリー!S80,""))</f>
        <v/>
      </c>
      <c r="S75" t="str">
        <f>IF(AND(OR(エントリー!$AZ80="○",エントリー!$AZ80="△"),エントリー!T80=""),"",IF(OR(エントリー!$AZ80="○",エントリー!$AZ80="△"),エントリー!T80,""))</f>
        <v/>
      </c>
      <c r="T75" t="str">
        <f>IF(AND(OR(エントリー!$AZ80="○",エントリー!$AZ80="△"),エントリー!U80=""),"",IF(OR(エントリー!$AZ80="○",エントリー!$AZ80="△"),エントリー!U80,""))</f>
        <v/>
      </c>
      <c r="U75" t="str">
        <f>IF(AND(OR(エントリー!$AZ80="○",エントリー!$AZ80="△"),エントリー!V80=""),"",IF(OR(エントリー!$AZ80="○",エントリー!$AZ80="△"),エントリー!V80,""))</f>
        <v/>
      </c>
      <c r="V75" t="str">
        <f>IF(AND(OR(エントリー!$AZ80="○",エントリー!$AZ80="△"),エントリー!W80=""),"",IF(OR(エントリー!$AZ80="○",エントリー!$AZ80="△"),エントリー!W80,""))</f>
        <v/>
      </c>
      <c r="W75" t="str">
        <f>IF(AND(OR(エントリー!$AZ80="○",エントリー!$AZ80="△"),エントリー!X80=""),"",IF(OR(エントリー!$AZ80="○",エントリー!$AZ80="△"),エントリー!X80,""))</f>
        <v/>
      </c>
      <c r="X75" t="str">
        <f>IF(AND(OR(エントリー!$AZ80="○",エントリー!$AZ80="△"),エントリー!Y80=""),"",IF(OR(エントリー!$AZ80="○",エントリー!$AZ80="△"),エントリー!Y80,""))</f>
        <v/>
      </c>
      <c r="Y75" t="str">
        <f>IF(AND(OR(エントリー!$AZ80="○",エントリー!$AZ80="△"),エントリー!Z80=""),"",IF(OR(エントリー!$AZ80="○",エントリー!$AZ80="△"),エントリー!Z80,""))</f>
        <v/>
      </c>
      <c r="Z75" t="str">
        <f>IF(AND(OR(エントリー!$AZ80="○",エントリー!$AZ80="△"),エントリー!AA80=""),"",IF(OR(エントリー!$AZ80="○",エントリー!$AZ80="△"),エントリー!AA80,""))</f>
        <v/>
      </c>
      <c r="AA75" t="str">
        <f>IF(AND(OR(エントリー!$AZ80="○",エントリー!$AZ80="△"),エントリー!AB80=""),"",IF(OR(エントリー!$AZ80="○",エントリー!$AZ80="△"),エントリー!AB80,""))</f>
        <v/>
      </c>
      <c r="AB75" t="str">
        <f>IF(AND(OR(エントリー!$AZ80="○",エントリー!$AZ80="△"),エントリー!AC80=""),"",IF(OR(エントリー!$AZ80="○",エントリー!$AZ80="△"),エントリー!AC80,""))</f>
        <v/>
      </c>
      <c r="AC75" t="str">
        <f>IF(AND(OR(エントリー!$AZ80="○",エントリー!$AZ80="△"),エントリー!$BA$3="通常"),エントリー!AP80,IF(AND(OR(エントリー!$AZ80="○",エントリー!$AZ80="△"),エントリー!$BA$3="国体"),エントリー!AO80,IF(AND(OR(エントリー!$AZ80="○",エントリー!$AZ80="△"),エントリー!$BA$3="OPEN"),エントリー!AQ80,IF(AND(OR(エントリー!$AZ80="○",エントリー!$AZ80="△"),エントリー!$BA$3="Jr"),エントリー!AR80,IF(AND(OR(エントリー!$AZ80="○",エントリー!$AZ80="△"),エントリー!$BA$3="MS"),エントリー!AS80,"")))))</f>
        <v/>
      </c>
      <c r="AD75" t="str">
        <f>IF(AND(OR(エントリー!$AZ80="○",エントリー!$AZ80="△"),エントリー!AE80=""),"",IF(OR(エントリー!$AZ80="○",エントリー!$AZ80="△"),エントリー!AE80,""))</f>
        <v/>
      </c>
      <c r="AE75" t="str">
        <f>IF(エントリー!AM80="","",IF(エントリー!$AZ80="","",IF(AND(OR(エントリー!$AZ80="○",エントリー!$AZ80="△"),エントリー!$BA$3="MS"),エントリー!AN80,エントリー!AM80)))</f>
        <v/>
      </c>
      <c r="AF75" t="str">
        <f t="shared" si="1"/>
        <v/>
      </c>
      <c r="AG75" t="str">
        <f>IF(AND(OR(エントリー!$AZ80="○",エントリー!$AZ80="△"),エントリー!AH80=""),"",IF(OR(エントリー!$AZ80="○",エントリー!$AZ80="△"),エントリー!AH80,""))</f>
        <v/>
      </c>
      <c r="AH75" s="71" t="str">
        <f>IF(AND(OR(エントリー!$AZ80="○",エントリー!$AZ80="△"),エントリー!AI80=""),"",IF(OR(エントリー!$AZ80="○",エントリー!$AZ80="△"),エントリー!AI80,""))</f>
        <v/>
      </c>
      <c r="AI75" t="str">
        <f>IF(AND(OR(エントリー!$AZ80="○",エントリー!$AZ80="△"),エントリー!AJ80=""),"",IF(OR(エントリー!$AZ80="○",エントリー!$AZ80="△"),エントリー!AJ80,""))</f>
        <v/>
      </c>
      <c r="AJ75" t="str">
        <f>IF(AND(OR(エントリー!$AZ80="○",エントリー!$AZ80="△"),エントリー!AK80=""),"",IF(OR(エントリー!$AZ80="○",エントリー!$AZ80="△"),エントリー!AK80,""))</f>
        <v/>
      </c>
      <c r="AK75" t="str">
        <f>IF(エントリー!AZ80="△","オープン参加","")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K611"/>
  <sheetViews>
    <sheetView topLeftCell="M1"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IF(AND(OR(エントリー!$BB6="○",エントリー!$BB6="△"),エントリー!B6=""),"",IF(OR(エントリー!$BB6="○",エントリー!$BB6="△"),エントリー!B6,""))</f>
        <v/>
      </c>
      <c r="B1" t="str">
        <f>IF(AND(OR(エントリー!$BB6="○",エントリー!$BB6="△"),エントリー!C6=""),"",IF(OR(エントリー!$BB6="○",エントリー!$BB6="△"),エントリー!C6,""))</f>
        <v/>
      </c>
      <c r="C1" t="str">
        <f>IF(AND(OR(エントリー!$BB6="○",エントリー!$BB6="△"),エントリー!D6=""),"",IF(OR(エントリー!$BB6="○",エントリー!$BB6="△"),エントリー!D6,""))</f>
        <v/>
      </c>
      <c r="D1" s="68" t="str">
        <f>IF(AND(OR(エントリー!$BB6="○",エントリー!$BB6="△"),エントリー!E6=""),"",IF(OR(エントリー!$BB6="○",エントリー!$BB6="△"),エントリー!E6,""))</f>
        <v/>
      </c>
      <c r="E1" t="str">
        <f>IF(AND(OR(エントリー!$BB6="○",エントリー!$BB6="△"),エントリー!F6=""),"",IF(OR(エントリー!$BB6="○",エントリー!$BB6="△"),エントリー!F6,""))</f>
        <v/>
      </c>
      <c r="F1" t="str">
        <f>IF(AND(OR(エントリー!$BB6="○",エントリー!$BB6="△"),エントリー!G6=""),"",IF(OR(エントリー!$BB6="○",エントリー!$BB6="△"),エントリー!G6,""))</f>
        <v/>
      </c>
      <c r="G1" t="str">
        <f>IF(AND(OR(エントリー!$BB6="○",エントリー!$BB6="△"),エントリー!H6=""),"",IF(OR(エントリー!$BB6="○",エントリー!$BB6="△"),エントリー!H6,""))</f>
        <v/>
      </c>
      <c r="H1" t="str">
        <f>IF(AND(OR(エントリー!$BB6="○",エントリー!$BB6="△"),エントリー!I6=""),"",IF(OR(エントリー!$BB6="○",エントリー!$BB6="△"),エントリー!I6,""))</f>
        <v/>
      </c>
      <c r="I1" t="str">
        <f>IF(AND(OR(エントリー!$BB6="○",エントリー!$BB6="△"),エントリー!J6=""),"",IF(OR(エントリー!$BB6="○",エントリー!$BB6="△"),エントリー!J6,""))</f>
        <v/>
      </c>
      <c r="J1" t="str">
        <f>IF(AND(OR(エントリー!$BB6="○",エントリー!$BB6="△"),エントリー!K6=""),"",IF(OR(エントリー!$BB6="○",エントリー!$BB6="△"),エントリー!K6,""))</f>
        <v/>
      </c>
      <c r="K1" t="str">
        <f>IF(AND(OR(エントリー!$BB6="○",エントリー!$BB6="△"),エントリー!L6=""),"",IF(OR(エントリー!$BB6="○",エントリー!$BB6="△"),エントリー!L6,""))</f>
        <v/>
      </c>
      <c r="L1" s="70" t="str">
        <f>IF(AND(OR(エントリー!$BB6="○",エントリー!$BB6="△"),エントリー!M6=""),"",IF(OR(エントリー!$BB6="○",エントリー!$BB6="△"),エントリー!M6,""))</f>
        <v/>
      </c>
      <c r="M1" s="70" t="str">
        <f>IF(AND(OR(エントリー!$BB6="○",エントリー!$BB6="△"),エントリー!N6=""),"",IF(OR(エントリー!$BB6="○",エントリー!$BB6="△"),エントリー!N6,""))</f>
        <v/>
      </c>
      <c r="N1" s="70" t="str">
        <f>IF(AND(OR(エントリー!$BB6="○",エントリー!$BB6="△"),エントリー!O6=""),"",IF(OR(エントリー!$BB6="○",エントリー!$BB6="△"),エントリー!O6,""))</f>
        <v/>
      </c>
      <c r="O1" s="5" t="str">
        <f>IF(エントリー!P6="","",IF(エントリー!$BB6="","",IF(AND(OR(エントリー!$BB6="○",エントリー!$BB6="△"),エントリー!AL6=""),エントリー!P6,エントリー!AL6)))</f>
        <v/>
      </c>
      <c r="P1" s="8" t="str">
        <f>IF(AND(OR(エントリー!$BB6="○",エントリー!$BB6="△"),エントリー!Q6=""),"",IF(OR(エントリー!$BB6="○",エントリー!$BB6="△"),エントリー!Q6,""))</f>
        <v/>
      </c>
      <c r="Q1" t="str">
        <f>IF(AND(OR(エントリー!$BB6="○",エントリー!$BB6="△"),エントリー!R6=""),"",IF(OR(エントリー!$BB6="○",エントリー!$BB6="△"),エントリー!R6,""))</f>
        <v/>
      </c>
      <c r="R1" s="69" t="str">
        <f>IF(AND(OR(エントリー!$BB6="○",エントリー!$BB6="△"),エントリー!S6=""),"",IF(OR(エントリー!$BB6="○",エントリー!$BB6="△"),エントリー!S6,""))</f>
        <v/>
      </c>
      <c r="S1" t="str">
        <f>IF(AND(OR(エントリー!$BB6="○",エントリー!$BB6="△"),エントリー!T6=""),"",IF(OR(エントリー!$BB6="○",エントリー!$BB6="△"),エントリー!T6,""))</f>
        <v/>
      </c>
      <c r="T1" t="str">
        <f>IF(AND(OR(エントリー!$BB6="○",エントリー!$BB6="△"),エントリー!U6=""),"",IF(OR(エントリー!$BB6="○",エントリー!$BB6="△"),エントリー!U6,""))</f>
        <v/>
      </c>
      <c r="U1" t="str">
        <f>IF(AND(OR(エントリー!$BB6="○",エントリー!$BB6="△"),エントリー!V6=""),"",IF(OR(エントリー!$BB6="○",エントリー!$BB6="△"),エントリー!V6,""))</f>
        <v/>
      </c>
      <c r="V1" t="str">
        <f>IF(AND(OR(エントリー!$BB6="○",エントリー!$BB6="△"),エントリー!W6=""),"",IF(OR(エントリー!$BB6="○",エントリー!$BB6="△"),エントリー!W6,""))</f>
        <v/>
      </c>
      <c r="W1" t="str">
        <f>IF(AND(OR(エントリー!$BB6="○",エントリー!$BB6="△"),エントリー!X6=""),"",IF(OR(エントリー!$BB6="○",エントリー!$BB6="△"),エントリー!X6,""))</f>
        <v/>
      </c>
      <c r="X1" t="str">
        <f>IF(AND(OR(エントリー!$BB6="○",エントリー!$BB6="△"),エントリー!Y6=""),"",IF(OR(エントリー!$BB6="○",エントリー!$BB6="△"),エントリー!Y6,""))</f>
        <v/>
      </c>
      <c r="Y1" t="str">
        <f>IF(AND(OR(エントリー!$BB6="○",エントリー!$BB6="△"),エントリー!Z6=""),"",IF(OR(エントリー!$BB6="○",エントリー!$BB6="△"),エントリー!Z6,""))</f>
        <v/>
      </c>
      <c r="Z1" t="str">
        <f>IF(AND(OR(エントリー!$BB6="○",エントリー!$BB6="△"),エントリー!AA6=""),"",IF(OR(エントリー!$BB6="○",エントリー!$BB6="△"),エントリー!AA6,""))</f>
        <v/>
      </c>
      <c r="AA1" t="str">
        <f>IF(AND(OR(エントリー!$BB6="○",エントリー!$BB6="△"),エントリー!AB6=""),"",IF(OR(エントリー!$BB6="○",エントリー!$BB6="△"),エントリー!AB6,""))</f>
        <v/>
      </c>
      <c r="AB1" t="str">
        <f>IF(AND(OR(エントリー!$BB6="○",エントリー!$BB6="△"),エントリー!AC6=""),"",IF(OR(エントリー!$BB6="○",エントリー!$BB6="△"),エントリー!AC6,""))</f>
        <v/>
      </c>
      <c r="AC1" t="str">
        <f>IF(AND(OR(エントリー!$BB6="○",エントリー!$BB6="△"),エントリー!$BC$3="通常"),エントリー!AP6,IF(AND(OR(エントリー!$BB6="○",エントリー!$BB6="△"),エントリー!$BC$3="国体"),エントリー!AO6,IF(AND(OR(エントリー!$BB6="○",エントリー!$BB6="△"),エントリー!$BC$3="OPEN"),エントリー!AQ6,IF(AND(OR(エントリー!$BB6="○",エントリー!$BB6="△"),エントリー!$BC$3="Jr"),エントリー!AR6,IF(AND(OR(エントリー!$BB6="○",エントリー!$BB6="△"),エントリー!$BC$3="MS"),エントリー!AS6,"")))))</f>
        <v/>
      </c>
      <c r="AD1" t="str">
        <f>IF(AND(OR(エントリー!$BB6="○",エントリー!$BB6="△"),エントリー!AE6=""),"",IF(OR(エントリー!$BB6="○",エントリー!$BB6="△"),エントリー!AE6,""))</f>
        <v/>
      </c>
      <c r="AE1" t="str">
        <f>IF(エントリー!AM6="","",IF(エントリー!$BB6="","",IF(AND(OR(エントリー!$BB6="○",エントリー!$BB6="△"),エントリー!$BC$3="MS"),エントリー!AN6,エントリー!AM6)))</f>
        <v/>
      </c>
      <c r="AF1" t="str">
        <f t="shared" ref="AF1:AF65" si="0">AC1</f>
        <v/>
      </c>
      <c r="AG1" t="str">
        <f>IF(AND(OR(エントリー!$BB6="○",エントリー!$BB6="△"),エントリー!AH6=""),"",IF(OR(エントリー!$BB6="○",エントリー!$BB6="△"),エントリー!AH6,""))</f>
        <v/>
      </c>
      <c r="AH1" s="71" t="str">
        <f>IF(AND(OR(エントリー!$BB6="○",エントリー!$BB6="△"),エントリー!AI6=""),"",IF(OR(エントリー!$BB6="○",エントリー!$BB6="△"),エントリー!AI6,""))</f>
        <v/>
      </c>
      <c r="AI1" t="str">
        <f>IF(AND(OR(エントリー!$BB6="○",エントリー!$BB6="△"),エントリー!AJ6=""),"",IF(OR(エントリー!$BB6="○",エントリー!$BB6="△"),エントリー!AJ6,""))</f>
        <v/>
      </c>
      <c r="AJ1" t="str">
        <f>IF(AND(OR(エントリー!$BB6="○",エントリー!$BB6="△"),エントリー!AK6=""),"",IF(OR(エントリー!$BB6="○",エントリー!$BB6="△"),エントリー!AK6,""))</f>
        <v/>
      </c>
      <c r="AK1" t="str">
        <f>IF(エントリー!BB6="△","オープン参加","")</f>
        <v/>
      </c>
    </row>
    <row r="2" spans="1:37" x14ac:dyDescent="0.15">
      <c r="A2" s="67" t="str">
        <f>IF(AND(OR(エントリー!$BB7="○",エントリー!$BB7="△"),エントリー!B7=""),"",IF(OR(エントリー!$BB7="○",エントリー!$BB7="△"),エントリー!B7,""))</f>
        <v/>
      </c>
      <c r="B2" t="str">
        <f>IF(AND(OR(エントリー!$BB7="○",エントリー!$BB7="△"),エントリー!C7=""),"",IF(OR(エントリー!$BB7="○",エントリー!$BB7="△"),エントリー!C7,""))</f>
        <v/>
      </c>
      <c r="C2" t="str">
        <f>IF(AND(OR(エントリー!$BB7="○",エントリー!$BB7="△"),エントリー!D7=""),"",IF(OR(エントリー!$BB7="○",エントリー!$BB7="△"),エントリー!D7,""))</f>
        <v/>
      </c>
      <c r="D2" s="68" t="str">
        <f>IF(AND(OR(エントリー!$BB7="○",エントリー!$BB7="△"),エントリー!E7=""),"",IF(OR(エントリー!$BB7="○",エントリー!$BB7="△"),エントリー!E7,""))</f>
        <v/>
      </c>
      <c r="E2" t="str">
        <f>IF(AND(OR(エントリー!$BB7="○",エントリー!$BB7="△"),エントリー!F7=""),"",IF(OR(エントリー!$BB7="○",エントリー!$BB7="△"),エントリー!F7,""))</f>
        <v/>
      </c>
      <c r="F2" t="str">
        <f>IF(AND(OR(エントリー!$BB7="○",エントリー!$BB7="△"),エントリー!G7=""),"",IF(OR(エントリー!$BB7="○",エントリー!$BB7="△"),エントリー!G7,""))</f>
        <v/>
      </c>
      <c r="G2" t="str">
        <f>IF(AND(OR(エントリー!$BB7="○",エントリー!$BB7="△"),エントリー!H7=""),"",IF(OR(エントリー!$BB7="○",エントリー!$BB7="△"),エントリー!H7,""))</f>
        <v/>
      </c>
      <c r="H2" t="str">
        <f>IF(AND(OR(エントリー!$BB7="○",エントリー!$BB7="△"),エントリー!I7=""),"",IF(OR(エントリー!$BB7="○",エントリー!$BB7="△"),エントリー!I7,""))</f>
        <v/>
      </c>
      <c r="I2" t="str">
        <f>IF(AND(OR(エントリー!$BB7="○",エントリー!$BB7="△"),エントリー!J7=""),"",IF(OR(エントリー!$BB7="○",エントリー!$BB7="△"),エントリー!J7,""))</f>
        <v/>
      </c>
      <c r="J2" t="str">
        <f>IF(AND(OR(エントリー!$BB7="○",エントリー!$BB7="△"),エントリー!K7=""),"",IF(OR(エントリー!$BB7="○",エントリー!$BB7="△"),エントリー!K7,""))</f>
        <v/>
      </c>
      <c r="K2" t="str">
        <f>IF(AND(OR(エントリー!$BB7="○",エントリー!$BB7="△"),エントリー!L7=""),"",IF(OR(エントリー!$BB7="○",エントリー!$BB7="△"),エントリー!L7,""))</f>
        <v/>
      </c>
      <c r="L2" s="70" t="str">
        <f>IF(AND(OR(エントリー!$BB7="○",エントリー!$BB7="△"),エントリー!M7=""),"",IF(OR(エントリー!$BB7="○",エントリー!$BB7="△"),エントリー!M7,""))</f>
        <v/>
      </c>
      <c r="M2" s="70" t="str">
        <f>IF(AND(OR(エントリー!$BB7="○",エントリー!$BB7="△"),エントリー!N7=""),"",IF(OR(エントリー!$BB7="○",エントリー!$BB7="△"),エントリー!N7,""))</f>
        <v/>
      </c>
      <c r="N2" s="70" t="str">
        <f>IF(AND(OR(エントリー!$BB7="○",エントリー!$BB7="△"),エントリー!O7=""),"",IF(OR(エントリー!$BB7="○",エントリー!$BB7="△"),エントリー!O7,""))</f>
        <v/>
      </c>
      <c r="O2" s="5" t="str">
        <f>IF(エントリー!P7="","",IF(エントリー!$BB7="","",IF(AND(OR(エントリー!$BB7="○",エントリー!$BB7="△"),エントリー!AL7=""),エントリー!P7,エントリー!AL7)))</f>
        <v/>
      </c>
      <c r="P2" s="8" t="str">
        <f>IF(AND(OR(エントリー!$BB7="○",エントリー!$BB7="△"),エントリー!Q7=""),"",IF(OR(エントリー!$BB7="○",エントリー!$BB7="△"),エントリー!Q7,""))</f>
        <v/>
      </c>
      <c r="Q2" t="str">
        <f>IF(AND(OR(エントリー!$BB7="○",エントリー!$BB7="△"),エントリー!R7=""),"",IF(OR(エントリー!$BB7="○",エントリー!$BB7="△"),エントリー!R7,""))</f>
        <v/>
      </c>
      <c r="R2" s="69" t="str">
        <f>IF(AND(OR(エントリー!$BB7="○",エントリー!$BB7="△"),エントリー!S7=""),"",IF(OR(エントリー!$BB7="○",エントリー!$BB7="△"),エントリー!S7,""))</f>
        <v/>
      </c>
      <c r="S2" t="str">
        <f>IF(AND(OR(エントリー!$BB7="○",エントリー!$BB7="△"),エントリー!T7=""),"",IF(OR(エントリー!$BB7="○",エントリー!$BB7="△"),エントリー!T7,""))</f>
        <v/>
      </c>
      <c r="T2" t="str">
        <f>IF(AND(OR(エントリー!$BB7="○",エントリー!$BB7="△"),エントリー!U7=""),"",IF(OR(エントリー!$BB7="○",エントリー!$BB7="△"),エントリー!U7,""))</f>
        <v/>
      </c>
      <c r="U2" t="str">
        <f>IF(AND(OR(エントリー!$BB7="○",エントリー!$BB7="△"),エントリー!V7=""),"",IF(OR(エントリー!$BB7="○",エントリー!$BB7="△"),エントリー!V7,""))</f>
        <v/>
      </c>
      <c r="V2" t="str">
        <f>IF(AND(OR(エントリー!$BB7="○",エントリー!$BB7="△"),エントリー!W7=""),"",IF(OR(エントリー!$BB7="○",エントリー!$BB7="△"),エントリー!W7,""))</f>
        <v/>
      </c>
      <c r="W2" t="str">
        <f>IF(AND(OR(エントリー!$BB7="○",エントリー!$BB7="△"),エントリー!X7=""),"",IF(OR(エントリー!$BB7="○",エントリー!$BB7="△"),エントリー!X7,""))</f>
        <v/>
      </c>
      <c r="X2" t="str">
        <f>IF(AND(OR(エントリー!$BB7="○",エントリー!$BB7="△"),エントリー!Y7=""),"",IF(OR(エントリー!$BB7="○",エントリー!$BB7="△"),エントリー!Y7,""))</f>
        <v/>
      </c>
      <c r="Y2" t="str">
        <f>IF(AND(OR(エントリー!$BB7="○",エントリー!$BB7="△"),エントリー!Z7=""),"",IF(OR(エントリー!$BB7="○",エントリー!$BB7="△"),エントリー!Z7,""))</f>
        <v/>
      </c>
      <c r="Z2" t="str">
        <f>IF(AND(OR(エントリー!$BB7="○",エントリー!$BB7="△"),エントリー!AA7=""),"",IF(OR(エントリー!$BB7="○",エントリー!$BB7="△"),エントリー!AA7,""))</f>
        <v/>
      </c>
      <c r="AA2" t="str">
        <f>IF(AND(OR(エントリー!$BB7="○",エントリー!$BB7="△"),エントリー!AB7=""),"",IF(OR(エントリー!$BB7="○",エントリー!$BB7="△"),エントリー!AB7,""))</f>
        <v/>
      </c>
      <c r="AB2" t="str">
        <f>IF(AND(OR(エントリー!$BB7="○",エントリー!$BB7="△"),エントリー!AC7=""),"",IF(OR(エントリー!$BB7="○",エントリー!$BB7="△"),エントリー!AC7,""))</f>
        <v/>
      </c>
      <c r="AC2" t="str">
        <f>IF(AND(OR(エントリー!$BB7="○",エントリー!$BB7="△"),エントリー!$BC$3="通常"),エントリー!AP7,IF(AND(OR(エントリー!$BB7="○",エントリー!$BB7="△"),エントリー!$BC$3="国体"),エントリー!AO7,IF(AND(OR(エントリー!$BB7="○",エントリー!$BB7="△"),エントリー!$BC$3="OPEN"),エントリー!AQ7,IF(AND(OR(エントリー!$BB7="○",エントリー!$BB7="△"),エントリー!$BC$3="Jr"),エントリー!AR7,IF(AND(OR(エントリー!$BB7="○",エントリー!$BB7="△"),エントリー!$BC$3="MS"),エントリー!AS7,"")))))</f>
        <v/>
      </c>
      <c r="AD2" t="str">
        <f>IF(AND(OR(エントリー!$BB7="○",エントリー!$BB7="△"),エントリー!AE7=""),"",IF(OR(エントリー!$BB7="○",エントリー!$BB7="△"),エントリー!AE7,""))</f>
        <v/>
      </c>
      <c r="AE2" t="str">
        <f>IF(エントリー!AM7="","",IF(エントリー!$BB7="","",IF(AND(OR(エントリー!$BB7="○",エントリー!$BB7="△"),エントリー!$BC$3="MS"),エントリー!AN7,エントリー!AM7)))</f>
        <v/>
      </c>
      <c r="AF2" t="str">
        <f t="shared" si="0"/>
        <v/>
      </c>
      <c r="AG2" t="str">
        <f>IF(AND(OR(エントリー!$BB7="○",エントリー!$BB7="△"),エントリー!AH7=""),"",IF(OR(エントリー!$BB7="○",エントリー!$BB7="△"),エントリー!AH7,""))</f>
        <v/>
      </c>
      <c r="AH2" s="71" t="str">
        <f>IF(AND(OR(エントリー!$BB7="○",エントリー!$BB7="△"),エントリー!AI7=""),"",IF(OR(エントリー!$BB7="○",エントリー!$BB7="△"),エントリー!AI7,""))</f>
        <v/>
      </c>
      <c r="AI2" t="str">
        <f>IF(AND(OR(エントリー!$BB7="○",エントリー!$BB7="△"),エントリー!AJ7=""),"",IF(OR(エントリー!$BB7="○",エントリー!$BB7="△"),エントリー!AJ7,""))</f>
        <v/>
      </c>
      <c r="AJ2" t="str">
        <f>IF(AND(OR(エントリー!$BB7="○",エントリー!$BB7="△"),エントリー!AK7=""),"",IF(OR(エントリー!$BB7="○",エントリー!$BB7="△"),エントリー!AK7,""))</f>
        <v/>
      </c>
      <c r="AK2" t="str">
        <f>IF(エントリー!BB7="△","オープン参加","")</f>
        <v/>
      </c>
    </row>
    <row r="3" spans="1:37" x14ac:dyDescent="0.15">
      <c r="A3" s="67" t="str">
        <f>IF(AND(OR(エントリー!$BB8="○",エントリー!$BB8="△"),エントリー!B8=""),"",IF(OR(エントリー!$BB8="○",エントリー!$BB8="△"),エントリー!B8,""))</f>
        <v/>
      </c>
      <c r="B3" t="str">
        <f>IF(AND(OR(エントリー!$BB8="○",エントリー!$BB8="△"),エントリー!C8=""),"",IF(OR(エントリー!$BB8="○",エントリー!$BB8="△"),エントリー!C8,""))</f>
        <v/>
      </c>
      <c r="C3" t="str">
        <f>IF(AND(OR(エントリー!$BB8="○",エントリー!$BB8="△"),エントリー!D8=""),"",IF(OR(エントリー!$BB8="○",エントリー!$BB8="△"),エントリー!D8,""))</f>
        <v/>
      </c>
      <c r="D3" s="68" t="str">
        <f>IF(AND(OR(エントリー!$BB8="○",エントリー!$BB8="△"),エントリー!E8=""),"",IF(OR(エントリー!$BB8="○",エントリー!$BB8="△"),エントリー!E8,""))</f>
        <v/>
      </c>
      <c r="E3" t="str">
        <f>IF(AND(OR(エントリー!$BB8="○",エントリー!$BB8="△"),エントリー!F8=""),"",IF(OR(エントリー!$BB8="○",エントリー!$BB8="△"),エントリー!F8,""))</f>
        <v/>
      </c>
      <c r="F3" t="str">
        <f>IF(AND(OR(エントリー!$BB8="○",エントリー!$BB8="△"),エントリー!G8=""),"",IF(OR(エントリー!$BB8="○",エントリー!$BB8="△"),エントリー!G8,""))</f>
        <v/>
      </c>
      <c r="G3" t="str">
        <f>IF(AND(OR(エントリー!$BB8="○",エントリー!$BB8="△"),エントリー!H8=""),"",IF(OR(エントリー!$BB8="○",エントリー!$BB8="△"),エントリー!H8,""))</f>
        <v/>
      </c>
      <c r="H3" t="str">
        <f>IF(AND(OR(エントリー!$BB8="○",エントリー!$BB8="△"),エントリー!I8=""),"",IF(OR(エントリー!$BB8="○",エントリー!$BB8="△"),エントリー!I8,""))</f>
        <v/>
      </c>
      <c r="I3" t="str">
        <f>IF(AND(OR(エントリー!$BB8="○",エントリー!$BB8="△"),エントリー!J8=""),"",IF(OR(エントリー!$BB8="○",エントリー!$BB8="△"),エントリー!J8,""))</f>
        <v/>
      </c>
      <c r="J3" t="str">
        <f>IF(AND(OR(エントリー!$BB8="○",エントリー!$BB8="△"),エントリー!K8=""),"",IF(OR(エントリー!$BB8="○",エントリー!$BB8="△"),エントリー!K8,""))</f>
        <v/>
      </c>
      <c r="K3" t="str">
        <f>IF(AND(OR(エントリー!$BB8="○",エントリー!$BB8="△"),エントリー!L8=""),"",IF(OR(エントリー!$BB8="○",エントリー!$BB8="△"),エントリー!L8,""))</f>
        <v/>
      </c>
      <c r="L3" s="70" t="str">
        <f>IF(AND(OR(エントリー!$BB8="○",エントリー!$BB8="△"),エントリー!M8=""),"",IF(OR(エントリー!$BB8="○",エントリー!$BB8="△"),エントリー!M8,""))</f>
        <v/>
      </c>
      <c r="M3" s="70" t="str">
        <f>IF(AND(OR(エントリー!$BB8="○",エントリー!$BB8="△"),エントリー!N8=""),"",IF(OR(エントリー!$BB8="○",エントリー!$BB8="△"),エントリー!N8,""))</f>
        <v/>
      </c>
      <c r="N3" s="70" t="str">
        <f>IF(AND(OR(エントリー!$BB8="○",エントリー!$BB8="△"),エントリー!O8=""),"",IF(OR(エントリー!$BB8="○",エントリー!$BB8="△"),エントリー!O8,""))</f>
        <v/>
      </c>
      <c r="O3" s="5" t="str">
        <f>IF(エントリー!P8="","",IF(エントリー!$BB8="","",IF(AND(OR(エントリー!$BB8="○",エントリー!$BB8="△"),エントリー!AL8=""),エントリー!P8,エントリー!AL8)))</f>
        <v/>
      </c>
      <c r="P3" s="8" t="str">
        <f>IF(AND(OR(エントリー!$BB8="○",エントリー!$BB8="△"),エントリー!Q8=""),"",IF(OR(エントリー!$BB8="○",エントリー!$BB8="△"),エントリー!Q8,""))</f>
        <v/>
      </c>
      <c r="Q3" t="str">
        <f>IF(AND(OR(エントリー!$BB8="○",エントリー!$BB8="△"),エントリー!R8=""),"",IF(OR(エントリー!$BB8="○",エントリー!$BB8="△"),エントリー!R8,""))</f>
        <v/>
      </c>
      <c r="R3" s="69" t="str">
        <f>IF(AND(OR(エントリー!$BB8="○",エントリー!$BB8="△"),エントリー!S8=""),"",IF(OR(エントリー!$BB8="○",エントリー!$BB8="△"),エントリー!S8,""))</f>
        <v/>
      </c>
      <c r="S3" t="str">
        <f>IF(AND(OR(エントリー!$BB8="○",エントリー!$BB8="△"),エントリー!T8=""),"",IF(OR(エントリー!$BB8="○",エントリー!$BB8="△"),エントリー!T8,""))</f>
        <v/>
      </c>
      <c r="T3" t="str">
        <f>IF(AND(OR(エントリー!$BB8="○",エントリー!$BB8="△"),エントリー!U8=""),"",IF(OR(エントリー!$BB8="○",エントリー!$BB8="△"),エントリー!U8,""))</f>
        <v/>
      </c>
      <c r="U3" t="str">
        <f>IF(AND(OR(エントリー!$BB8="○",エントリー!$BB8="△"),エントリー!V8=""),"",IF(OR(エントリー!$BB8="○",エントリー!$BB8="△"),エントリー!V8,""))</f>
        <v/>
      </c>
      <c r="V3" t="str">
        <f>IF(AND(OR(エントリー!$BB8="○",エントリー!$BB8="△"),エントリー!W8=""),"",IF(OR(エントリー!$BB8="○",エントリー!$BB8="△"),エントリー!W8,""))</f>
        <v/>
      </c>
      <c r="W3" t="str">
        <f>IF(AND(OR(エントリー!$BB8="○",エントリー!$BB8="△"),エントリー!X8=""),"",IF(OR(エントリー!$BB8="○",エントリー!$BB8="△"),エントリー!X8,""))</f>
        <v/>
      </c>
      <c r="X3" t="str">
        <f>IF(AND(OR(エントリー!$BB8="○",エントリー!$BB8="△"),エントリー!Y8=""),"",IF(OR(エントリー!$BB8="○",エントリー!$BB8="△"),エントリー!Y8,""))</f>
        <v/>
      </c>
      <c r="Y3" t="str">
        <f>IF(AND(OR(エントリー!$BB8="○",エントリー!$BB8="△"),エントリー!Z8=""),"",IF(OR(エントリー!$BB8="○",エントリー!$BB8="△"),エントリー!Z8,""))</f>
        <v/>
      </c>
      <c r="Z3" t="str">
        <f>IF(AND(OR(エントリー!$BB8="○",エントリー!$BB8="△"),エントリー!AA8=""),"",IF(OR(エントリー!$BB8="○",エントリー!$BB8="△"),エントリー!AA8,""))</f>
        <v/>
      </c>
      <c r="AA3" t="str">
        <f>IF(AND(OR(エントリー!$BB8="○",エントリー!$BB8="△"),エントリー!AB8=""),"",IF(OR(エントリー!$BB8="○",エントリー!$BB8="△"),エントリー!AB8,""))</f>
        <v/>
      </c>
      <c r="AB3" t="str">
        <f>IF(AND(OR(エントリー!$BB8="○",エントリー!$BB8="△"),エントリー!AC8=""),"",IF(OR(エントリー!$BB8="○",エントリー!$BB8="△"),エントリー!AC8,""))</f>
        <v/>
      </c>
      <c r="AC3" t="str">
        <f>IF(AND(OR(エントリー!$BB8="○",エントリー!$BB8="△"),エントリー!$BC$3="通常"),エントリー!AP8,IF(AND(OR(エントリー!$BB8="○",エントリー!$BB8="△"),エントリー!$BC$3="国体"),エントリー!AO8,IF(AND(OR(エントリー!$BB8="○",エントリー!$BB8="△"),エントリー!$BC$3="OPEN"),エントリー!AQ8,IF(AND(OR(エントリー!$BB8="○",エントリー!$BB8="△"),エントリー!$BC$3="Jr"),エントリー!AR8,IF(AND(OR(エントリー!$BB8="○",エントリー!$BB8="△"),エントリー!$BC$3="MS"),エントリー!AS8,"")))))</f>
        <v/>
      </c>
      <c r="AD3" t="str">
        <f>IF(AND(OR(エントリー!$BB8="○",エントリー!$BB8="△"),エントリー!AE8=""),"",IF(OR(エントリー!$BB8="○",エントリー!$BB8="△"),エントリー!AE8,""))</f>
        <v/>
      </c>
      <c r="AE3" t="str">
        <f>IF(エントリー!AM8="","",IF(エントリー!$BB8="","",IF(AND(OR(エントリー!$BB8="○",エントリー!$BB8="△"),エントリー!$BC$3="MS"),エントリー!AN8,エントリー!AM8)))</f>
        <v/>
      </c>
      <c r="AF3" t="str">
        <f t="shared" si="0"/>
        <v/>
      </c>
      <c r="AG3" t="str">
        <f>IF(AND(OR(エントリー!$BB8="○",エントリー!$BB8="△"),エントリー!AH8=""),"",IF(OR(エントリー!$BB8="○",エントリー!$BB8="△"),エントリー!AH8,""))</f>
        <v/>
      </c>
      <c r="AH3" s="71" t="str">
        <f>IF(AND(OR(エントリー!$BB8="○",エントリー!$BB8="△"),エントリー!AI8=""),"",IF(OR(エントリー!$BB8="○",エントリー!$BB8="△"),エントリー!AI8,""))</f>
        <v/>
      </c>
      <c r="AI3" t="str">
        <f>IF(AND(OR(エントリー!$BB8="○",エントリー!$BB8="△"),エントリー!AJ8=""),"",IF(OR(エントリー!$BB8="○",エントリー!$BB8="△"),エントリー!AJ8,""))</f>
        <v/>
      </c>
      <c r="AJ3" t="str">
        <f>IF(AND(OR(エントリー!$BB8="○",エントリー!$BB8="△"),エントリー!AK8=""),"",IF(OR(エントリー!$BB8="○",エントリー!$BB8="△"),エントリー!AK8,""))</f>
        <v/>
      </c>
      <c r="AK3" t="str">
        <f>IF(エントリー!BB8="△","オープン参加","")</f>
        <v/>
      </c>
    </row>
    <row r="4" spans="1:37" x14ac:dyDescent="0.15">
      <c r="A4" s="67" t="str">
        <f>IF(AND(OR(エントリー!$BB9="○",エントリー!$BB9="△"),エントリー!B9=""),"",IF(OR(エントリー!$BB9="○",エントリー!$BB9="△"),エントリー!B9,""))</f>
        <v/>
      </c>
      <c r="B4" t="str">
        <f>IF(AND(OR(エントリー!$BB9="○",エントリー!$BB9="△"),エントリー!C9=""),"",IF(OR(エントリー!$BB9="○",エントリー!$BB9="△"),エントリー!C9,""))</f>
        <v/>
      </c>
      <c r="C4" t="str">
        <f>IF(AND(OR(エントリー!$BB9="○",エントリー!$BB9="△"),エントリー!D9=""),"",IF(OR(エントリー!$BB9="○",エントリー!$BB9="△"),エントリー!D9,""))</f>
        <v/>
      </c>
      <c r="D4" s="68" t="str">
        <f>IF(AND(OR(エントリー!$BB9="○",エントリー!$BB9="△"),エントリー!E9=""),"",IF(OR(エントリー!$BB9="○",エントリー!$BB9="△"),エントリー!E9,""))</f>
        <v/>
      </c>
      <c r="E4" t="str">
        <f>IF(AND(OR(エントリー!$BB9="○",エントリー!$BB9="△"),エントリー!F9=""),"",IF(OR(エントリー!$BB9="○",エントリー!$BB9="△"),エントリー!F9,""))</f>
        <v/>
      </c>
      <c r="F4" t="str">
        <f>IF(AND(OR(エントリー!$BB9="○",エントリー!$BB9="△"),エントリー!G9=""),"",IF(OR(エントリー!$BB9="○",エントリー!$BB9="△"),エントリー!G9,""))</f>
        <v/>
      </c>
      <c r="G4" t="str">
        <f>IF(AND(OR(エントリー!$BB9="○",エントリー!$BB9="△"),エントリー!H9=""),"",IF(OR(エントリー!$BB9="○",エントリー!$BB9="△"),エントリー!H9,""))</f>
        <v/>
      </c>
      <c r="H4" t="str">
        <f>IF(AND(OR(エントリー!$BB9="○",エントリー!$BB9="△"),エントリー!I9=""),"",IF(OR(エントリー!$BB9="○",エントリー!$BB9="△"),エントリー!I9,""))</f>
        <v/>
      </c>
      <c r="I4" t="str">
        <f>IF(AND(OR(エントリー!$BB9="○",エントリー!$BB9="△"),エントリー!J9=""),"",IF(OR(エントリー!$BB9="○",エントリー!$BB9="△"),エントリー!J9,""))</f>
        <v/>
      </c>
      <c r="J4" t="str">
        <f>IF(AND(OR(エントリー!$BB9="○",エントリー!$BB9="△"),エントリー!K9=""),"",IF(OR(エントリー!$BB9="○",エントリー!$BB9="△"),エントリー!K9,""))</f>
        <v/>
      </c>
      <c r="K4" t="str">
        <f>IF(AND(OR(エントリー!$BB9="○",エントリー!$BB9="△"),エントリー!L9=""),"",IF(OR(エントリー!$BB9="○",エントリー!$BB9="△"),エントリー!L9,""))</f>
        <v/>
      </c>
      <c r="L4" s="70" t="str">
        <f>IF(AND(OR(エントリー!$BB9="○",エントリー!$BB9="△"),エントリー!M9=""),"",IF(OR(エントリー!$BB9="○",エントリー!$BB9="△"),エントリー!M9,""))</f>
        <v/>
      </c>
      <c r="M4" s="70" t="str">
        <f>IF(AND(OR(エントリー!$BB9="○",エントリー!$BB9="△"),エントリー!N9=""),"",IF(OR(エントリー!$BB9="○",エントリー!$BB9="△"),エントリー!N9,""))</f>
        <v/>
      </c>
      <c r="N4" s="70" t="str">
        <f>IF(AND(OR(エントリー!$BB9="○",エントリー!$BB9="△"),エントリー!O9=""),"",IF(OR(エントリー!$BB9="○",エントリー!$BB9="△"),エントリー!O9,""))</f>
        <v/>
      </c>
      <c r="O4" s="5" t="str">
        <f>IF(エントリー!P9="","",IF(エントリー!$BB9="","",IF(AND(OR(エントリー!$BB9="○",エントリー!$BB9="△"),エントリー!AL9=""),エントリー!P9,エントリー!AL9)))</f>
        <v/>
      </c>
      <c r="P4" s="8" t="str">
        <f>IF(AND(OR(エントリー!$BB9="○",エントリー!$BB9="△"),エントリー!Q9=""),"",IF(OR(エントリー!$BB9="○",エントリー!$BB9="△"),エントリー!Q9,""))</f>
        <v/>
      </c>
      <c r="Q4" t="str">
        <f>IF(AND(OR(エントリー!$BB9="○",エントリー!$BB9="△"),エントリー!R9=""),"",IF(OR(エントリー!$BB9="○",エントリー!$BB9="△"),エントリー!R9,""))</f>
        <v/>
      </c>
      <c r="R4" s="69" t="str">
        <f>IF(AND(OR(エントリー!$BB9="○",エントリー!$BB9="△"),エントリー!S9=""),"",IF(OR(エントリー!$BB9="○",エントリー!$BB9="△"),エントリー!S9,""))</f>
        <v/>
      </c>
      <c r="S4" t="str">
        <f>IF(AND(OR(エントリー!$BB9="○",エントリー!$BB9="△"),エントリー!T9=""),"",IF(OR(エントリー!$BB9="○",エントリー!$BB9="△"),エントリー!T9,""))</f>
        <v/>
      </c>
      <c r="T4" t="str">
        <f>IF(AND(OR(エントリー!$BB9="○",エントリー!$BB9="△"),エントリー!U9=""),"",IF(OR(エントリー!$BB9="○",エントリー!$BB9="△"),エントリー!U9,""))</f>
        <v/>
      </c>
      <c r="U4" t="str">
        <f>IF(AND(OR(エントリー!$BB9="○",エントリー!$BB9="△"),エントリー!V9=""),"",IF(OR(エントリー!$BB9="○",エントリー!$BB9="△"),エントリー!V9,""))</f>
        <v/>
      </c>
      <c r="V4" t="str">
        <f>IF(AND(OR(エントリー!$BB9="○",エントリー!$BB9="△"),エントリー!W9=""),"",IF(OR(エントリー!$BB9="○",エントリー!$BB9="△"),エントリー!W9,""))</f>
        <v/>
      </c>
      <c r="W4" t="str">
        <f>IF(AND(OR(エントリー!$BB9="○",エントリー!$BB9="△"),エントリー!X9=""),"",IF(OR(エントリー!$BB9="○",エントリー!$BB9="△"),エントリー!X9,""))</f>
        <v/>
      </c>
      <c r="X4" t="str">
        <f>IF(AND(OR(エントリー!$BB9="○",エントリー!$BB9="△"),エントリー!Y9=""),"",IF(OR(エントリー!$BB9="○",エントリー!$BB9="△"),エントリー!Y9,""))</f>
        <v/>
      </c>
      <c r="Y4" t="str">
        <f>IF(AND(OR(エントリー!$BB9="○",エントリー!$BB9="△"),エントリー!Z9=""),"",IF(OR(エントリー!$BB9="○",エントリー!$BB9="△"),エントリー!Z9,""))</f>
        <v/>
      </c>
      <c r="Z4" t="str">
        <f>IF(AND(OR(エントリー!$BB9="○",エントリー!$BB9="△"),エントリー!AA9=""),"",IF(OR(エントリー!$BB9="○",エントリー!$BB9="△"),エントリー!AA9,""))</f>
        <v/>
      </c>
      <c r="AA4" t="str">
        <f>IF(AND(OR(エントリー!$BB9="○",エントリー!$BB9="△"),エントリー!AB9=""),"",IF(OR(エントリー!$BB9="○",エントリー!$BB9="△"),エントリー!AB9,""))</f>
        <v/>
      </c>
      <c r="AB4" t="str">
        <f>IF(AND(OR(エントリー!$BB9="○",エントリー!$BB9="△"),エントリー!AC9=""),"",IF(OR(エントリー!$BB9="○",エントリー!$BB9="△"),エントリー!AC9,""))</f>
        <v/>
      </c>
      <c r="AC4" t="str">
        <f>IF(AND(OR(エントリー!$BB9="○",エントリー!$BB9="△"),エントリー!$BC$3="通常"),エントリー!AP9,IF(AND(OR(エントリー!$BB9="○",エントリー!$BB9="△"),エントリー!$BC$3="国体"),エントリー!AO9,IF(AND(OR(エントリー!$BB9="○",エントリー!$BB9="△"),エントリー!$BC$3="OPEN"),エントリー!AQ9,IF(AND(OR(エントリー!$BB9="○",エントリー!$BB9="△"),エントリー!$BC$3="Jr"),エントリー!AR9,IF(AND(OR(エントリー!$BB9="○",エントリー!$BB9="△"),エントリー!$BC$3="MS"),エントリー!AS9,"")))))</f>
        <v/>
      </c>
      <c r="AD4" t="str">
        <f>IF(AND(OR(エントリー!$BB9="○",エントリー!$BB9="△"),エントリー!AE9=""),"",IF(OR(エントリー!$BB9="○",エントリー!$BB9="△"),エントリー!AE9,""))</f>
        <v/>
      </c>
      <c r="AE4" t="str">
        <f>IF(エントリー!AM9="","",IF(エントリー!$BB9="","",IF(AND(OR(エントリー!$BB9="○",エントリー!$BB9="△"),エントリー!$BC$3="MS"),エントリー!AN9,エントリー!AM9)))</f>
        <v/>
      </c>
      <c r="AF4" t="str">
        <f t="shared" si="0"/>
        <v/>
      </c>
      <c r="AG4" t="str">
        <f>IF(AND(OR(エントリー!$BB9="○",エントリー!$BB9="△"),エントリー!AH9=""),"",IF(OR(エントリー!$BB9="○",エントリー!$BB9="△"),エントリー!AH9,""))</f>
        <v/>
      </c>
      <c r="AH4" s="71" t="str">
        <f>IF(AND(OR(エントリー!$BB9="○",エントリー!$BB9="△"),エントリー!AI9=""),"",IF(OR(エントリー!$BB9="○",エントリー!$BB9="△"),エントリー!AI9,""))</f>
        <v/>
      </c>
      <c r="AI4" t="str">
        <f>IF(AND(OR(エントリー!$BB9="○",エントリー!$BB9="△"),エントリー!AJ9=""),"",IF(OR(エントリー!$BB9="○",エントリー!$BB9="△"),エントリー!AJ9,""))</f>
        <v/>
      </c>
      <c r="AJ4" t="str">
        <f>IF(AND(OR(エントリー!$BB9="○",エントリー!$BB9="△"),エントリー!AK9=""),"",IF(OR(エントリー!$BB9="○",エントリー!$BB9="△"),エントリー!AK9,""))</f>
        <v/>
      </c>
      <c r="AK4" t="str">
        <f>IF(エントリー!BB9="△","オープン参加","")</f>
        <v/>
      </c>
    </row>
    <row r="5" spans="1:37" x14ac:dyDescent="0.15">
      <c r="A5" s="67" t="str">
        <f>IF(AND(OR(エントリー!$BB10="○",エントリー!$BB10="△"),エントリー!B10=""),"",IF(OR(エントリー!$BB10="○",エントリー!$BB10="△"),エントリー!B10,""))</f>
        <v/>
      </c>
      <c r="B5" t="str">
        <f>IF(AND(OR(エントリー!$BB10="○",エントリー!$BB10="△"),エントリー!C10=""),"",IF(OR(エントリー!$BB10="○",エントリー!$BB10="△"),エントリー!C10,""))</f>
        <v/>
      </c>
      <c r="C5" t="str">
        <f>IF(AND(OR(エントリー!$BB10="○",エントリー!$BB10="△"),エントリー!D10=""),"",IF(OR(エントリー!$BB10="○",エントリー!$BB10="△"),エントリー!D10,""))</f>
        <v/>
      </c>
      <c r="D5" s="68" t="str">
        <f>IF(AND(OR(エントリー!$BB10="○",エントリー!$BB10="△"),エントリー!E10=""),"",IF(OR(エントリー!$BB10="○",エントリー!$BB10="△"),エントリー!E10,""))</f>
        <v/>
      </c>
      <c r="E5" t="str">
        <f>IF(AND(OR(エントリー!$BB10="○",エントリー!$BB10="△"),エントリー!F10=""),"",IF(OR(エントリー!$BB10="○",エントリー!$BB10="△"),エントリー!F10,""))</f>
        <v/>
      </c>
      <c r="F5" t="str">
        <f>IF(AND(OR(エントリー!$BB10="○",エントリー!$BB10="△"),エントリー!G10=""),"",IF(OR(エントリー!$BB10="○",エントリー!$BB10="△"),エントリー!G10,""))</f>
        <v/>
      </c>
      <c r="G5" t="str">
        <f>IF(AND(OR(エントリー!$BB10="○",エントリー!$BB10="△"),エントリー!H10=""),"",IF(OR(エントリー!$BB10="○",エントリー!$BB10="△"),エントリー!H10,""))</f>
        <v/>
      </c>
      <c r="H5" t="str">
        <f>IF(AND(OR(エントリー!$BB10="○",エントリー!$BB10="△"),エントリー!I10=""),"",IF(OR(エントリー!$BB10="○",エントリー!$BB10="△"),エントリー!I10,""))</f>
        <v/>
      </c>
      <c r="I5" t="str">
        <f>IF(AND(OR(エントリー!$BB10="○",エントリー!$BB10="△"),エントリー!J10=""),"",IF(OR(エントリー!$BB10="○",エントリー!$BB10="△"),エントリー!J10,""))</f>
        <v/>
      </c>
      <c r="J5" t="str">
        <f>IF(AND(OR(エントリー!$BB10="○",エントリー!$BB10="△"),エントリー!K10=""),"",IF(OR(エントリー!$BB10="○",エントリー!$BB10="△"),エントリー!K10,""))</f>
        <v/>
      </c>
      <c r="K5" t="str">
        <f>IF(AND(OR(エントリー!$BB10="○",エントリー!$BB10="△"),エントリー!L10=""),"",IF(OR(エントリー!$BB10="○",エントリー!$BB10="△"),エントリー!L10,""))</f>
        <v/>
      </c>
      <c r="L5" s="70" t="str">
        <f>IF(AND(OR(エントリー!$BB10="○",エントリー!$BB10="△"),エントリー!M10=""),"",IF(OR(エントリー!$BB10="○",エントリー!$BB10="△"),エントリー!M10,""))</f>
        <v/>
      </c>
      <c r="M5" s="70" t="str">
        <f>IF(AND(OR(エントリー!$BB10="○",エントリー!$BB10="△"),エントリー!N10=""),"",IF(OR(エントリー!$BB10="○",エントリー!$BB10="△"),エントリー!N10,""))</f>
        <v/>
      </c>
      <c r="N5" s="70" t="str">
        <f>IF(AND(OR(エントリー!$BB10="○",エントリー!$BB10="△"),エントリー!O10=""),"",IF(OR(エントリー!$BB10="○",エントリー!$BB10="△"),エントリー!O10,""))</f>
        <v/>
      </c>
      <c r="O5" s="5" t="str">
        <f>IF(エントリー!P10="","",IF(エントリー!$BB10="","",IF(AND(OR(エントリー!$BB10="○",エントリー!$BB10="△"),エントリー!AL10=""),エントリー!P10,エントリー!AL10)))</f>
        <v/>
      </c>
      <c r="P5" s="8" t="str">
        <f>IF(AND(OR(エントリー!$BB10="○",エントリー!$BB10="△"),エントリー!Q10=""),"",IF(OR(エントリー!$BB10="○",エントリー!$BB10="△"),エントリー!Q10,""))</f>
        <v/>
      </c>
      <c r="Q5" t="str">
        <f>IF(AND(OR(エントリー!$BB10="○",エントリー!$BB10="△"),エントリー!R10=""),"",IF(OR(エントリー!$BB10="○",エントリー!$BB10="△"),エントリー!R10,""))</f>
        <v/>
      </c>
      <c r="R5" s="69" t="str">
        <f>IF(AND(OR(エントリー!$BB10="○",エントリー!$BB10="△"),エントリー!S10=""),"",IF(OR(エントリー!$BB10="○",エントリー!$BB10="△"),エントリー!S10,""))</f>
        <v/>
      </c>
      <c r="S5" t="str">
        <f>IF(AND(OR(エントリー!$BB10="○",エントリー!$BB10="△"),エントリー!T10=""),"",IF(OR(エントリー!$BB10="○",エントリー!$BB10="△"),エントリー!T10,""))</f>
        <v/>
      </c>
      <c r="T5" t="str">
        <f>IF(AND(OR(エントリー!$BB10="○",エントリー!$BB10="△"),エントリー!U10=""),"",IF(OR(エントリー!$BB10="○",エントリー!$BB10="△"),エントリー!U10,""))</f>
        <v/>
      </c>
      <c r="U5" t="str">
        <f>IF(AND(OR(エントリー!$BB10="○",エントリー!$BB10="△"),エントリー!V10=""),"",IF(OR(エントリー!$BB10="○",エントリー!$BB10="△"),エントリー!V10,""))</f>
        <v/>
      </c>
      <c r="V5" t="str">
        <f>IF(AND(OR(エントリー!$BB10="○",エントリー!$BB10="△"),エントリー!W10=""),"",IF(OR(エントリー!$BB10="○",エントリー!$BB10="△"),エントリー!W10,""))</f>
        <v/>
      </c>
      <c r="W5" t="str">
        <f>IF(AND(OR(エントリー!$BB10="○",エントリー!$BB10="△"),エントリー!X10=""),"",IF(OR(エントリー!$BB10="○",エントリー!$BB10="△"),エントリー!X10,""))</f>
        <v/>
      </c>
      <c r="X5" t="str">
        <f>IF(AND(OR(エントリー!$BB10="○",エントリー!$BB10="△"),エントリー!Y10=""),"",IF(OR(エントリー!$BB10="○",エントリー!$BB10="△"),エントリー!Y10,""))</f>
        <v/>
      </c>
      <c r="Y5" t="str">
        <f>IF(AND(OR(エントリー!$BB10="○",エントリー!$BB10="△"),エントリー!Z10=""),"",IF(OR(エントリー!$BB10="○",エントリー!$BB10="△"),エントリー!Z10,""))</f>
        <v/>
      </c>
      <c r="Z5" t="str">
        <f>IF(AND(OR(エントリー!$BB10="○",エントリー!$BB10="△"),エントリー!AA10=""),"",IF(OR(エントリー!$BB10="○",エントリー!$BB10="△"),エントリー!AA10,""))</f>
        <v/>
      </c>
      <c r="AA5" t="str">
        <f>IF(AND(OR(エントリー!$BB10="○",エントリー!$BB10="△"),エントリー!AB10=""),"",IF(OR(エントリー!$BB10="○",エントリー!$BB10="△"),エントリー!AB10,""))</f>
        <v/>
      </c>
      <c r="AB5" t="str">
        <f>IF(AND(OR(エントリー!$BB10="○",エントリー!$BB10="△"),エントリー!AC10=""),"",IF(OR(エントリー!$BB10="○",エントリー!$BB10="△"),エントリー!AC10,""))</f>
        <v/>
      </c>
      <c r="AC5" t="str">
        <f>IF(AND(OR(エントリー!$BB10="○",エントリー!$BB10="△"),エントリー!$BC$3="通常"),エントリー!AP10,IF(AND(OR(エントリー!$BB10="○",エントリー!$BB10="△"),エントリー!$BC$3="国体"),エントリー!AO10,IF(AND(OR(エントリー!$BB10="○",エントリー!$BB10="△"),エントリー!$BC$3="OPEN"),エントリー!AQ10,IF(AND(OR(エントリー!$BB10="○",エントリー!$BB10="△"),エントリー!$BC$3="Jr"),エントリー!AR10,IF(AND(OR(エントリー!$BB10="○",エントリー!$BB10="△"),エントリー!$BC$3="MS"),エントリー!AS10,"")))))</f>
        <v/>
      </c>
      <c r="AD5" t="str">
        <f>IF(AND(OR(エントリー!$BB10="○",エントリー!$BB10="△"),エントリー!AE10=""),"",IF(OR(エントリー!$BB10="○",エントリー!$BB10="△"),エントリー!AE10,""))</f>
        <v/>
      </c>
      <c r="AE5" t="str">
        <f>IF(エントリー!AM10="","",IF(エントリー!$BB10="","",IF(AND(OR(エントリー!$BB10="○",エントリー!$BB10="△"),エントリー!$BC$3="MS"),エントリー!AN10,エントリー!AM10)))</f>
        <v/>
      </c>
      <c r="AF5" t="str">
        <f t="shared" si="0"/>
        <v/>
      </c>
      <c r="AG5" t="str">
        <f>IF(AND(OR(エントリー!$BB10="○",エントリー!$BB10="△"),エントリー!AH10=""),"",IF(OR(エントリー!$BB10="○",エントリー!$BB10="△"),エントリー!AH10,""))</f>
        <v/>
      </c>
      <c r="AH5" s="71" t="str">
        <f>IF(AND(OR(エントリー!$BB10="○",エントリー!$BB10="△"),エントリー!AI10=""),"",IF(OR(エントリー!$BB10="○",エントリー!$BB10="△"),エントリー!AI10,""))</f>
        <v/>
      </c>
      <c r="AI5" t="str">
        <f>IF(AND(OR(エントリー!$BB10="○",エントリー!$BB10="△"),エントリー!AJ10=""),"",IF(OR(エントリー!$BB10="○",エントリー!$BB10="△"),エントリー!AJ10,""))</f>
        <v/>
      </c>
      <c r="AJ5" t="str">
        <f>IF(AND(OR(エントリー!$BB10="○",エントリー!$BB10="△"),エントリー!AK10=""),"",IF(OR(エントリー!$BB10="○",エントリー!$BB10="△"),エントリー!AK10,""))</f>
        <v/>
      </c>
      <c r="AK5" t="str">
        <f>IF(エントリー!BB10="△","オープン参加","")</f>
        <v/>
      </c>
    </row>
    <row r="6" spans="1:37" x14ac:dyDescent="0.15">
      <c r="A6" s="67" t="str">
        <f>IF(AND(OR(エントリー!$BB11="○",エントリー!$BB11="△"),エントリー!B11=""),"",IF(OR(エントリー!$BB11="○",エントリー!$BB11="△"),エントリー!B11,""))</f>
        <v/>
      </c>
      <c r="B6" t="str">
        <f>IF(AND(OR(エントリー!$BB11="○",エントリー!$BB11="△"),エントリー!C11=""),"",IF(OR(エントリー!$BB11="○",エントリー!$BB11="△"),エントリー!C11,""))</f>
        <v/>
      </c>
      <c r="C6" t="str">
        <f>IF(AND(OR(エントリー!$BB11="○",エントリー!$BB11="△"),エントリー!D11=""),"",IF(OR(エントリー!$BB11="○",エントリー!$BB11="△"),エントリー!D11,""))</f>
        <v/>
      </c>
      <c r="D6" s="68" t="str">
        <f>IF(AND(OR(エントリー!$BB11="○",エントリー!$BB11="△"),エントリー!E11=""),"",IF(OR(エントリー!$BB11="○",エントリー!$BB11="△"),エントリー!E11,""))</f>
        <v/>
      </c>
      <c r="E6" t="str">
        <f>IF(AND(OR(エントリー!$BB11="○",エントリー!$BB11="△"),エントリー!F11=""),"",IF(OR(エントリー!$BB11="○",エントリー!$BB11="△"),エントリー!F11,""))</f>
        <v/>
      </c>
      <c r="F6" t="str">
        <f>IF(AND(OR(エントリー!$BB11="○",エントリー!$BB11="△"),エントリー!G11=""),"",IF(OR(エントリー!$BB11="○",エントリー!$BB11="△"),エントリー!G11,""))</f>
        <v/>
      </c>
      <c r="G6" t="str">
        <f>IF(AND(OR(エントリー!$BB11="○",エントリー!$BB11="△"),エントリー!H11=""),"",IF(OR(エントリー!$BB11="○",エントリー!$BB11="△"),エントリー!H11,""))</f>
        <v/>
      </c>
      <c r="H6" t="str">
        <f>IF(AND(OR(エントリー!$BB11="○",エントリー!$BB11="△"),エントリー!I11=""),"",IF(OR(エントリー!$BB11="○",エントリー!$BB11="△"),エントリー!I11,""))</f>
        <v/>
      </c>
      <c r="I6" t="str">
        <f>IF(AND(OR(エントリー!$BB11="○",エントリー!$BB11="△"),エントリー!J11=""),"",IF(OR(エントリー!$BB11="○",エントリー!$BB11="△"),エントリー!J11,""))</f>
        <v/>
      </c>
      <c r="J6" t="str">
        <f>IF(AND(OR(エントリー!$BB11="○",エントリー!$BB11="△"),エントリー!K11=""),"",IF(OR(エントリー!$BB11="○",エントリー!$BB11="△"),エントリー!K11,""))</f>
        <v/>
      </c>
      <c r="K6" t="str">
        <f>IF(AND(OR(エントリー!$BB11="○",エントリー!$BB11="△"),エントリー!L11=""),"",IF(OR(エントリー!$BB11="○",エントリー!$BB11="△"),エントリー!L11,""))</f>
        <v/>
      </c>
      <c r="L6" s="70" t="str">
        <f>IF(AND(OR(エントリー!$BB11="○",エントリー!$BB11="△"),エントリー!M11=""),"",IF(OR(エントリー!$BB11="○",エントリー!$BB11="△"),エントリー!M11,""))</f>
        <v/>
      </c>
      <c r="M6" s="70" t="str">
        <f>IF(AND(OR(エントリー!$BB11="○",エントリー!$BB11="△"),エントリー!N11=""),"",IF(OR(エントリー!$BB11="○",エントリー!$BB11="△"),エントリー!N11,""))</f>
        <v/>
      </c>
      <c r="N6" s="70" t="str">
        <f>IF(AND(OR(エントリー!$BB11="○",エントリー!$BB11="△"),エントリー!O11=""),"",IF(OR(エントリー!$BB11="○",エントリー!$BB11="△"),エントリー!O11,""))</f>
        <v/>
      </c>
      <c r="O6" s="5" t="str">
        <f>IF(エントリー!P11="","",IF(エントリー!$BB11="","",IF(AND(OR(エントリー!$BB11="○",エントリー!$BB11="△"),エントリー!AL11=""),エントリー!P11,エントリー!AL11)))</f>
        <v/>
      </c>
      <c r="P6" s="8" t="str">
        <f>IF(AND(OR(エントリー!$BB11="○",エントリー!$BB11="△"),エントリー!Q11=""),"",IF(OR(エントリー!$BB11="○",エントリー!$BB11="△"),エントリー!Q11,""))</f>
        <v/>
      </c>
      <c r="Q6" t="str">
        <f>IF(AND(OR(エントリー!$BB11="○",エントリー!$BB11="△"),エントリー!R11=""),"",IF(OR(エントリー!$BB11="○",エントリー!$BB11="△"),エントリー!R11,""))</f>
        <v/>
      </c>
      <c r="R6" s="69" t="str">
        <f>IF(AND(OR(エントリー!$BB11="○",エントリー!$BB11="△"),エントリー!S11=""),"",IF(OR(エントリー!$BB11="○",エントリー!$BB11="△"),エントリー!S11,""))</f>
        <v/>
      </c>
      <c r="S6" t="str">
        <f>IF(AND(OR(エントリー!$BB11="○",エントリー!$BB11="△"),エントリー!T11=""),"",IF(OR(エントリー!$BB11="○",エントリー!$BB11="△"),エントリー!T11,""))</f>
        <v/>
      </c>
      <c r="T6" t="str">
        <f>IF(AND(OR(エントリー!$BB11="○",エントリー!$BB11="△"),エントリー!U11=""),"",IF(OR(エントリー!$BB11="○",エントリー!$BB11="△"),エントリー!U11,""))</f>
        <v/>
      </c>
      <c r="U6" t="str">
        <f>IF(AND(OR(エントリー!$BB11="○",エントリー!$BB11="△"),エントリー!V11=""),"",IF(OR(エントリー!$BB11="○",エントリー!$BB11="△"),エントリー!V11,""))</f>
        <v/>
      </c>
      <c r="V6" t="str">
        <f>IF(AND(OR(エントリー!$BB11="○",エントリー!$BB11="△"),エントリー!W11=""),"",IF(OR(エントリー!$BB11="○",エントリー!$BB11="△"),エントリー!W11,""))</f>
        <v/>
      </c>
      <c r="W6" t="str">
        <f>IF(AND(OR(エントリー!$BB11="○",エントリー!$BB11="△"),エントリー!X11=""),"",IF(OR(エントリー!$BB11="○",エントリー!$BB11="△"),エントリー!X11,""))</f>
        <v/>
      </c>
      <c r="X6" t="str">
        <f>IF(AND(OR(エントリー!$BB11="○",エントリー!$BB11="△"),エントリー!Y11=""),"",IF(OR(エントリー!$BB11="○",エントリー!$BB11="△"),エントリー!Y11,""))</f>
        <v/>
      </c>
      <c r="Y6" t="str">
        <f>IF(AND(OR(エントリー!$BB11="○",エントリー!$BB11="△"),エントリー!Z11=""),"",IF(OR(エントリー!$BB11="○",エントリー!$BB11="△"),エントリー!Z11,""))</f>
        <v/>
      </c>
      <c r="Z6" t="str">
        <f>IF(AND(OR(エントリー!$BB11="○",エントリー!$BB11="△"),エントリー!AA11=""),"",IF(OR(エントリー!$BB11="○",エントリー!$BB11="△"),エントリー!AA11,""))</f>
        <v/>
      </c>
      <c r="AA6" t="str">
        <f>IF(AND(OR(エントリー!$BB11="○",エントリー!$BB11="△"),エントリー!AB11=""),"",IF(OR(エントリー!$BB11="○",エントリー!$BB11="△"),エントリー!AB11,""))</f>
        <v/>
      </c>
      <c r="AB6" t="str">
        <f>IF(AND(OR(エントリー!$BB11="○",エントリー!$BB11="△"),エントリー!AC11=""),"",IF(OR(エントリー!$BB11="○",エントリー!$BB11="△"),エントリー!AC11,""))</f>
        <v/>
      </c>
      <c r="AC6" t="str">
        <f>IF(AND(OR(エントリー!$BB11="○",エントリー!$BB11="△"),エントリー!$BC$3="通常"),エントリー!AP11,IF(AND(OR(エントリー!$BB11="○",エントリー!$BB11="△"),エントリー!$BC$3="国体"),エントリー!AO11,IF(AND(OR(エントリー!$BB11="○",エントリー!$BB11="△"),エントリー!$BC$3="OPEN"),エントリー!AQ11,IF(AND(OR(エントリー!$BB11="○",エントリー!$BB11="△"),エントリー!$BC$3="Jr"),エントリー!AR11,IF(AND(OR(エントリー!$BB11="○",エントリー!$BB11="△"),エントリー!$BC$3="MS"),エントリー!AS11,"")))))</f>
        <v/>
      </c>
      <c r="AD6" t="str">
        <f>IF(AND(OR(エントリー!$BB11="○",エントリー!$BB11="△"),エントリー!AE11=""),"",IF(OR(エントリー!$BB11="○",エントリー!$BB11="△"),エントリー!AE11,""))</f>
        <v/>
      </c>
      <c r="AE6" t="str">
        <f>IF(エントリー!AM11="","",IF(エントリー!$BB11="","",IF(AND(OR(エントリー!$BB11="○",エントリー!$BB11="△"),エントリー!$BC$3="MS"),エントリー!AN11,エントリー!AM11)))</f>
        <v/>
      </c>
      <c r="AF6" t="str">
        <f t="shared" si="0"/>
        <v/>
      </c>
      <c r="AG6" t="str">
        <f>IF(AND(OR(エントリー!$BB11="○",エントリー!$BB11="△"),エントリー!AH11=""),"",IF(OR(エントリー!$BB11="○",エントリー!$BB11="△"),エントリー!AH11,""))</f>
        <v/>
      </c>
      <c r="AH6" s="71" t="str">
        <f>IF(AND(OR(エントリー!$BB11="○",エントリー!$BB11="△"),エントリー!AI11=""),"",IF(OR(エントリー!$BB11="○",エントリー!$BB11="△"),エントリー!AI11,""))</f>
        <v/>
      </c>
      <c r="AI6" t="str">
        <f>IF(AND(OR(エントリー!$BB11="○",エントリー!$BB11="△"),エントリー!AJ11=""),"",IF(OR(エントリー!$BB11="○",エントリー!$BB11="△"),エントリー!AJ11,""))</f>
        <v/>
      </c>
      <c r="AJ6" t="str">
        <f>IF(AND(OR(エントリー!$BB11="○",エントリー!$BB11="△"),エントリー!AK11=""),"",IF(OR(エントリー!$BB11="○",エントリー!$BB11="△"),エントリー!AK11,""))</f>
        <v/>
      </c>
      <c r="AK6" t="str">
        <f>IF(エントリー!BB11="△","オープン参加","")</f>
        <v/>
      </c>
    </row>
    <row r="7" spans="1:37" x14ac:dyDescent="0.15">
      <c r="A7" s="67" t="str">
        <f>IF(AND(OR(エントリー!$BB12="○",エントリー!$BB12="△"),エントリー!B12=""),"",IF(OR(エントリー!$BB12="○",エントリー!$BB12="△"),エントリー!B12,""))</f>
        <v/>
      </c>
      <c r="B7" t="str">
        <f>IF(AND(OR(エントリー!$BB12="○",エントリー!$BB12="△"),エントリー!C12=""),"",IF(OR(エントリー!$BB12="○",エントリー!$BB12="△"),エントリー!C12,""))</f>
        <v/>
      </c>
      <c r="C7" t="str">
        <f>IF(AND(OR(エントリー!$BB12="○",エントリー!$BB12="△"),エントリー!D12=""),"",IF(OR(エントリー!$BB12="○",エントリー!$BB12="△"),エントリー!D12,""))</f>
        <v/>
      </c>
      <c r="D7" s="68" t="str">
        <f>IF(AND(OR(エントリー!$BB12="○",エントリー!$BB12="△"),エントリー!E12=""),"",IF(OR(エントリー!$BB12="○",エントリー!$BB12="△"),エントリー!E12,""))</f>
        <v/>
      </c>
      <c r="E7" t="str">
        <f>IF(AND(OR(エントリー!$BB12="○",エントリー!$BB12="△"),エントリー!F12=""),"",IF(OR(エントリー!$BB12="○",エントリー!$BB12="△"),エントリー!F12,""))</f>
        <v/>
      </c>
      <c r="F7" t="str">
        <f>IF(AND(OR(エントリー!$BB12="○",エントリー!$BB12="△"),エントリー!G12=""),"",IF(OR(エントリー!$BB12="○",エントリー!$BB12="△"),エントリー!G12,""))</f>
        <v/>
      </c>
      <c r="G7" t="str">
        <f>IF(AND(OR(エントリー!$BB12="○",エントリー!$BB12="△"),エントリー!H12=""),"",IF(OR(エントリー!$BB12="○",エントリー!$BB12="△"),エントリー!H12,""))</f>
        <v/>
      </c>
      <c r="H7" t="str">
        <f>IF(AND(OR(エントリー!$BB12="○",エントリー!$BB12="△"),エントリー!I12=""),"",IF(OR(エントリー!$BB12="○",エントリー!$BB12="△"),エントリー!I12,""))</f>
        <v/>
      </c>
      <c r="I7" t="str">
        <f>IF(AND(OR(エントリー!$BB12="○",エントリー!$BB12="△"),エントリー!J12=""),"",IF(OR(エントリー!$BB12="○",エントリー!$BB12="△"),エントリー!J12,""))</f>
        <v/>
      </c>
      <c r="J7" t="str">
        <f>IF(AND(OR(エントリー!$BB12="○",エントリー!$BB12="△"),エントリー!K12=""),"",IF(OR(エントリー!$BB12="○",エントリー!$BB12="△"),エントリー!K12,""))</f>
        <v/>
      </c>
      <c r="K7" t="str">
        <f>IF(AND(OR(エントリー!$BB12="○",エントリー!$BB12="△"),エントリー!L12=""),"",IF(OR(エントリー!$BB12="○",エントリー!$BB12="△"),エントリー!L12,""))</f>
        <v/>
      </c>
      <c r="L7" s="70" t="str">
        <f>IF(AND(OR(エントリー!$BB12="○",エントリー!$BB12="△"),エントリー!M12=""),"",IF(OR(エントリー!$BB12="○",エントリー!$BB12="△"),エントリー!M12,""))</f>
        <v/>
      </c>
      <c r="M7" s="70" t="str">
        <f>IF(AND(OR(エントリー!$BB12="○",エントリー!$BB12="△"),エントリー!N12=""),"",IF(OR(エントリー!$BB12="○",エントリー!$BB12="△"),エントリー!N12,""))</f>
        <v/>
      </c>
      <c r="N7" s="70" t="str">
        <f>IF(AND(OR(エントリー!$BB12="○",エントリー!$BB12="△"),エントリー!O12=""),"",IF(OR(エントリー!$BB12="○",エントリー!$BB12="△"),エントリー!O12,""))</f>
        <v/>
      </c>
      <c r="O7" s="5" t="str">
        <f>IF(エントリー!P12="","",IF(エントリー!$BB12="","",IF(AND(OR(エントリー!$BB12="○",エントリー!$BB12="△"),エントリー!AL12=""),エントリー!P12,エントリー!AL12)))</f>
        <v/>
      </c>
      <c r="P7" s="8" t="str">
        <f>IF(AND(OR(エントリー!$BB12="○",エントリー!$BB12="△"),エントリー!Q12=""),"",IF(OR(エントリー!$BB12="○",エントリー!$BB12="△"),エントリー!Q12,""))</f>
        <v/>
      </c>
      <c r="Q7" t="str">
        <f>IF(AND(OR(エントリー!$BB12="○",エントリー!$BB12="△"),エントリー!R12=""),"",IF(OR(エントリー!$BB12="○",エントリー!$BB12="△"),エントリー!R12,""))</f>
        <v/>
      </c>
      <c r="R7" s="69" t="str">
        <f>IF(AND(OR(エントリー!$BB12="○",エントリー!$BB12="△"),エントリー!S12=""),"",IF(OR(エントリー!$BB12="○",エントリー!$BB12="△"),エントリー!S12,""))</f>
        <v/>
      </c>
      <c r="S7" t="str">
        <f>IF(AND(OR(エントリー!$BB12="○",エントリー!$BB12="△"),エントリー!T12=""),"",IF(OR(エントリー!$BB12="○",エントリー!$BB12="△"),エントリー!T12,""))</f>
        <v/>
      </c>
      <c r="T7" t="str">
        <f>IF(AND(OR(エントリー!$BB12="○",エントリー!$BB12="△"),エントリー!U12=""),"",IF(OR(エントリー!$BB12="○",エントリー!$BB12="△"),エントリー!U12,""))</f>
        <v/>
      </c>
      <c r="U7" t="str">
        <f>IF(AND(OR(エントリー!$BB12="○",エントリー!$BB12="△"),エントリー!V12=""),"",IF(OR(エントリー!$BB12="○",エントリー!$BB12="△"),エントリー!V12,""))</f>
        <v/>
      </c>
      <c r="V7" t="str">
        <f>IF(AND(OR(エントリー!$BB12="○",エントリー!$BB12="△"),エントリー!W12=""),"",IF(OR(エントリー!$BB12="○",エントリー!$BB12="△"),エントリー!W12,""))</f>
        <v/>
      </c>
      <c r="W7" t="str">
        <f>IF(AND(OR(エントリー!$BB12="○",エントリー!$BB12="△"),エントリー!X12=""),"",IF(OR(エントリー!$BB12="○",エントリー!$BB12="△"),エントリー!X12,""))</f>
        <v/>
      </c>
      <c r="X7" t="str">
        <f>IF(AND(OR(エントリー!$BB12="○",エントリー!$BB12="△"),エントリー!Y12=""),"",IF(OR(エントリー!$BB12="○",エントリー!$BB12="△"),エントリー!Y12,""))</f>
        <v/>
      </c>
      <c r="Y7" t="str">
        <f>IF(AND(OR(エントリー!$BB12="○",エントリー!$BB12="△"),エントリー!Z12=""),"",IF(OR(エントリー!$BB12="○",エントリー!$BB12="△"),エントリー!Z12,""))</f>
        <v/>
      </c>
      <c r="Z7" t="str">
        <f>IF(AND(OR(エントリー!$BB12="○",エントリー!$BB12="△"),エントリー!AA12=""),"",IF(OR(エントリー!$BB12="○",エントリー!$BB12="△"),エントリー!AA12,""))</f>
        <v/>
      </c>
      <c r="AA7" t="str">
        <f>IF(AND(OR(エントリー!$BB12="○",エントリー!$BB12="△"),エントリー!AB12=""),"",IF(OR(エントリー!$BB12="○",エントリー!$BB12="△"),エントリー!AB12,""))</f>
        <v/>
      </c>
      <c r="AB7" t="str">
        <f>IF(AND(OR(エントリー!$BB12="○",エントリー!$BB12="△"),エントリー!AC12=""),"",IF(OR(エントリー!$BB12="○",エントリー!$BB12="△"),エントリー!AC12,""))</f>
        <v/>
      </c>
      <c r="AC7" t="str">
        <f>IF(AND(OR(エントリー!$BB12="○",エントリー!$BB12="△"),エントリー!$BC$3="通常"),エントリー!AP12,IF(AND(OR(エントリー!$BB12="○",エントリー!$BB12="△"),エントリー!$BC$3="国体"),エントリー!AO12,IF(AND(OR(エントリー!$BB12="○",エントリー!$BB12="△"),エントリー!$BC$3="OPEN"),エントリー!AQ12,IF(AND(OR(エントリー!$BB12="○",エントリー!$BB12="△"),エントリー!$BC$3="Jr"),エントリー!AR12,IF(AND(OR(エントリー!$BB12="○",エントリー!$BB12="△"),エントリー!$BC$3="MS"),エントリー!AS12,"")))))</f>
        <v/>
      </c>
      <c r="AD7" t="str">
        <f>IF(AND(OR(エントリー!$BB12="○",エントリー!$BB12="△"),エントリー!AE12=""),"",IF(OR(エントリー!$BB12="○",エントリー!$BB12="△"),エントリー!AE12,""))</f>
        <v/>
      </c>
      <c r="AE7" t="str">
        <f>IF(エントリー!AM12="","",IF(エントリー!$BB12="","",IF(AND(OR(エントリー!$BB12="○",エントリー!$BB12="△"),エントリー!$BC$3="MS"),エントリー!AN12,エントリー!AM12)))</f>
        <v/>
      </c>
      <c r="AF7" t="str">
        <f t="shared" si="0"/>
        <v/>
      </c>
      <c r="AG7" t="str">
        <f>IF(AND(OR(エントリー!$BB12="○",エントリー!$BB12="△"),エントリー!AH12=""),"",IF(OR(エントリー!$BB12="○",エントリー!$BB12="△"),エントリー!AH12,""))</f>
        <v/>
      </c>
      <c r="AH7" s="71" t="str">
        <f>IF(AND(OR(エントリー!$BB12="○",エントリー!$BB12="△"),エントリー!AI12=""),"",IF(OR(エントリー!$BB12="○",エントリー!$BB12="△"),エントリー!AI12,""))</f>
        <v/>
      </c>
      <c r="AI7" t="str">
        <f>IF(AND(OR(エントリー!$BB12="○",エントリー!$BB12="△"),エントリー!AJ12=""),"",IF(OR(エントリー!$BB12="○",エントリー!$BB12="△"),エントリー!AJ12,""))</f>
        <v/>
      </c>
      <c r="AJ7" t="str">
        <f>IF(AND(OR(エントリー!$BB12="○",エントリー!$BB12="△"),エントリー!AK12=""),"",IF(OR(エントリー!$BB12="○",エントリー!$BB12="△"),エントリー!AK12,""))</f>
        <v/>
      </c>
      <c r="AK7" t="str">
        <f>IF(エントリー!BB12="△","オープン参加","")</f>
        <v/>
      </c>
    </row>
    <row r="8" spans="1:37" x14ac:dyDescent="0.15">
      <c r="A8" s="67" t="str">
        <f>IF(AND(OR(エントリー!$BB13="○",エントリー!$BB13="△"),エントリー!B13=""),"",IF(OR(エントリー!$BB13="○",エントリー!$BB13="△"),エントリー!B13,""))</f>
        <v/>
      </c>
      <c r="B8" t="str">
        <f>IF(AND(OR(エントリー!$BB13="○",エントリー!$BB13="△"),エントリー!C13=""),"",IF(OR(エントリー!$BB13="○",エントリー!$BB13="△"),エントリー!C13,""))</f>
        <v/>
      </c>
      <c r="C8" t="str">
        <f>IF(AND(OR(エントリー!$BB13="○",エントリー!$BB13="△"),エントリー!D13=""),"",IF(OR(エントリー!$BB13="○",エントリー!$BB13="△"),エントリー!D13,""))</f>
        <v/>
      </c>
      <c r="D8" s="68" t="str">
        <f>IF(AND(OR(エントリー!$BB13="○",エントリー!$BB13="△"),エントリー!E13=""),"",IF(OR(エントリー!$BB13="○",エントリー!$BB13="△"),エントリー!E13,""))</f>
        <v/>
      </c>
      <c r="E8" t="str">
        <f>IF(AND(OR(エントリー!$BB13="○",エントリー!$BB13="△"),エントリー!F13=""),"",IF(OR(エントリー!$BB13="○",エントリー!$BB13="△"),エントリー!F13,""))</f>
        <v/>
      </c>
      <c r="F8" t="str">
        <f>IF(AND(OR(エントリー!$BB13="○",エントリー!$BB13="△"),エントリー!G13=""),"",IF(OR(エントリー!$BB13="○",エントリー!$BB13="△"),エントリー!G13,""))</f>
        <v/>
      </c>
      <c r="G8" t="str">
        <f>IF(AND(OR(エントリー!$BB13="○",エントリー!$BB13="△"),エントリー!H13=""),"",IF(OR(エントリー!$BB13="○",エントリー!$BB13="△"),エントリー!H13,""))</f>
        <v/>
      </c>
      <c r="H8" t="str">
        <f>IF(AND(OR(エントリー!$BB13="○",エントリー!$BB13="△"),エントリー!I13=""),"",IF(OR(エントリー!$BB13="○",エントリー!$BB13="△"),エントリー!I13,""))</f>
        <v/>
      </c>
      <c r="I8" t="str">
        <f>IF(AND(OR(エントリー!$BB13="○",エントリー!$BB13="△"),エントリー!J13=""),"",IF(OR(エントリー!$BB13="○",エントリー!$BB13="△"),エントリー!J13,""))</f>
        <v/>
      </c>
      <c r="J8" t="str">
        <f>IF(AND(OR(エントリー!$BB13="○",エントリー!$BB13="△"),エントリー!K13=""),"",IF(OR(エントリー!$BB13="○",エントリー!$BB13="△"),エントリー!K13,""))</f>
        <v/>
      </c>
      <c r="K8" t="str">
        <f>IF(AND(OR(エントリー!$BB13="○",エントリー!$BB13="△"),エントリー!L13=""),"",IF(OR(エントリー!$BB13="○",エントリー!$BB13="△"),エントリー!L13,""))</f>
        <v/>
      </c>
      <c r="L8" s="70" t="str">
        <f>IF(AND(OR(エントリー!$BB13="○",エントリー!$BB13="△"),エントリー!M13=""),"",IF(OR(エントリー!$BB13="○",エントリー!$BB13="△"),エントリー!M13,""))</f>
        <v/>
      </c>
      <c r="M8" s="70" t="str">
        <f>IF(AND(OR(エントリー!$BB13="○",エントリー!$BB13="△"),エントリー!N13=""),"",IF(OR(エントリー!$BB13="○",エントリー!$BB13="△"),エントリー!N13,""))</f>
        <v/>
      </c>
      <c r="N8" s="70" t="str">
        <f>IF(AND(OR(エントリー!$BB13="○",エントリー!$BB13="△"),エントリー!O13=""),"",IF(OR(エントリー!$BB13="○",エントリー!$BB13="△"),エントリー!O13,""))</f>
        <v/>
      </c>
      <c r="O8" s="5" t="str">
        <f>IF(エントリー!P13="","",IF(エントリー!$BB13="","",IF(AND(OR(エントリー!$BB13="○",エントリー!$BB13="△"),エントリー!AL13=""),エントリー!P13,エントリー!AL13)))</f>
        <v/>
      </c>
      <c r="P8" s="8" t="str">
        <f>IF(AND(OR(エントリー!$BB13="○",エントリー!$BB13="△"),エントリー!Q13=""),"",IF(OR(エントリー!$BB13="○",エントリー!$BB13="△"),エントリー!Q13,""))</f>
        <v/>
      </c>
      <c r="Q8" t="str">
        <f>IF(AND(OR(エントリー!$BB13="○",エントリー!$BB13="△"),エントリー!R13=""),"",IF(OR(エントリー!$BB13="○",エントリー!$BB13="△"),エントリー!R13,""))</f>
        <v/>
      </c>
      <c r="R8" s="69" t="str">
        <f>IF(AND(OR(エントリー!$BB13="○",エントリー!$BB13="△"),エントリー!S13=""),"",IF(OR(エントリー!$BB13="○",エントリー!$BB13="△"),エントリー!S13,""))</f>
        <v/>
      </c>
      <c r="S8" t="str">
        <f>IF(AND(OR(エントリー!$BB13="○",エントリー!$BB13="△"),エントリー!T13=""),"",IF(OR(エントリー!$BB13="○",エントリー!$BB13="△"),エントリー!T13,""))</f>
        <v/>
      </c>
      <c r="T8" t="str">
        <f>IF(AND(OR(エントリー!$BB13="○",エントリー!$BB13="△"),エントリー!U13=""),"",IF(OR(エントリー!$BB13="○",エントリー!$BB13="△"),エントリー!U13,""))</f>
        <v/>
      </c>
      <c r="U8" t="str">
        <f>IF(AND(OR(エントリー!$BB13="○",エントリー!$BB13="△"),エントリー!V13=""),"",IF(OR(エントリー!$BB13="○",エントリー!$BB13="△"),エントリー!V13,""))</f>
        <v/>
      </c>
      <c r="V8" t="str">
        <f>IF(AND(OR(エントリー!$BB13="○",エントリー!$BB13="△"),エントリー!W13=""),"",IF(OR(エントリー!$BB13="○",エントリー!$BB13="△"),エントリー!W13,""))</f>
        <v/>
      </c>
      <c r="W8" t="str">
        <f>IF(AND(OR(エントリー!$BB13="○",エントリー!$BB13="△"),エントリー!X13=""),"",IF(OR(エントリー!$BB13="○",エントリー!$BB13="△"),エントリー!X13,""))</f>
        <v/>
      </c>
      <c r="X8" t="str">
        <f>IF(AND(OR(エントリー!$BB13="○",エントリー!$BB13="△"),エントリー!Y13=""),"",IF(OR(エントリー!$BB13="○",エントリー!$BB13="△"),エントリー!Y13,""))</f>
        <v/>
      </c>
      <c r="Y8" t="str">
        <f>IF(AND(OR(エントリー!$BB13="○",エントリー!$BB13="△"),エントリー!Z13=""),"",IF(OR(エントリー!$BB13="○",エントリー!$BB13="△"),エントリー!Z13,""))</f>
        <v/>
      </c>
      <c r="Z8" t="str">
        <f>IF(AND(OR(エントリー!$BB13="○",エントリー!$BB13="△"),エントリー!AA13=""),"",IF(OR(エントリー!$BB13="○",エントリー!$BB13="△"),エントリー!AA13,""))</f>
        <v/>
      </c>
      <c r="AA8" t="str">
        <f>IF(AND(OR(エントリー!$BB13="○",エントリー!$BB13="△"),エントリー!AB13=""),"",IF(OR(エントリー!$BB13="○",エントリー!$BB13="△"),エントリー!AB13,""))</f>
        <v/>
      </c>
      <c r="AB8" t="str">
        <f>IF(AND(OR(エントリー!$BB13="○",エントリー!$BB13="△"),エントリー!AC13=""),"",IF(OR(エントリー!$BB13="○",エントリー!$BB13="△"),エントリー!AC13,""))</f>
        <v/>
      </c>
      <c r="AC8" t="str">
        <f>IF(AND(OR(エントリー!$BB13="○",エントリー!$BB13="△"),エントリー!$BC$3="通常"),エントリー!AP13,IF(AND(OR(エントリー!$BB13="○",エントリー!$BB13="△"),エントリー!$BC$3="国体"),エントリー!AO13,IF(AND(OR(エントリー!$BB13="○",エントリー!$BB13="△"),エントリー!$BC$3="OPEN"),エントリー!AQ13,IF(AND(OR(エントリー!$BB13="○",エントリー!$BB13="△"),エントリー!$BC$3="Jr"),エントリー!AR13,IF(AND(OR(エントリー!$BB13="○",エントリー!$BB13="△"),エントリー!$BC$3="MS"),エントリー!AS13,"")))))</f>
        <v/>
      </c>
      <c r="AD8" t="str">
        <f>IF(AND(OR(エントリー!$BB13="○",エントリー!$BB13="△"),エントリー!AE13=""),"",IF(OR(エントリー!$BB13="○",エントリー!$BB13="△"),エントリー!AE13,""))</f>
        <v/>
      </c>
      <c r="AE8" t="str">
        <f>IF(エントリー!AM13="","",IF(エントリー!$BB13="","",IF(AND(OR(エントリー!$BB13="○",エントリー!$BB13="△"),エントリー!$BC$3="MS"),エントリー!AN13,エントリー!AM13)))</f>
        <v/>
      </c>
      <c r="AF8" t="str">
        <f t="shared" si="0"/>
        <v/>
      </c>
      <c r="AG8" t="str">
        <f>IF(AND(OR(エントリー!$BB13="○",エントリー!$BB13="△"),エントリー!AH13=""),"",IF(OR(エントリー!$BB13="○",エントリー!$BB13="△"),エントリー!AH13,""))</f>
        <v/>
      </c>
      <c r="AH8" s="71" t="str">
        <f>IF(AND(OR(エントリー!$BB13="○",エントリー!$BB13="△"),エントリー!AI13=""),"",IF(OR(エントリー!$BB13="○",エントリー!$BB13="△"),エントリー!AI13,""))</f>
        <v/>
      </c>
      <c r="AI8" t="str">
        <f>IF(AND(OR(エントリー!$BB13="○",エントリー!$BB13="△"),エントリー!AJ13=""),"",IF(OR(エントリー!$BB13="○",エントリー!$BB13="△"),エントリー!AJ13,""))</f>
        <v/>
      </c>
      <c r="AJ8" t="str">
        <f>IF(AND(OR(エントリー!$BB13="○",エントリー!$BB13="△"),エントリー!AK13=""),"",IF(OR(エントリー!$BB13="○",エントリー!$BB13="△"),エントリー!AK13,""))</f>
        <v/>
      </c>
      <c r="AK8" t="str">
        <f>IF(エントリー!BB13="△","オープン参加","")</f>
        <v/>
      </c>
    </row>
    <row r="9" spans="1:37" x14ac:dyDescent="0.15">
      <c r="A9" s="67" t="str">
        <f>IF(AND(OR(エントリー!$BB14="○",エントリー!$BB14="△"),エントリー!B14=""),"",IF(OR(エントリー!$BB14="○",エントリー!$BB14="△"),エントリー!B14,""))</f>
        <v/>
      </c>
      <c r="B9" t="str">
        <f>IF(AND(OR(エントリー!$BB14="○",エントリー!$BB14="△"),エントリー!C14=""),"",IF(OR(エントリー!$BB14="○",エントリー!$BB14="△"),エントリー!C14,""))</f>
        <v/>
      </c>
      <c r="C9" t="str">
        <f>IF(AND(OR(エントリー!$BB14="○",エントリー!$BB14="△"),エントリー!D14=""),"",IF(OR(エントリー!$BB14="○",エントリー!$BB14="△"),エントリー!D14,""))</f>
        <v/>
      </c>
      <c r="D9" s="68" t="str">
        <f>IF(AND(OR(エントリー!$BB14="○",エントリー!$BB14="△"),エントリー!E14=""),"",IF(OR(エントリー!$BB14="○",エントリー!$BB14="△"),エントリー!E14,""))</f>
        <v/>
      </c>
      <c r="E9" t="str">
        <f>IF(AND(OR(エントリー!$BB14="○",エントリー!$BB14="△"),エントリー!F14=""),"",IF(OR(エントリー!$BB14="○",エントリー!$BB14="△"),エントリー!F14,""))</f>
        <v/>
      </c>
      <c r="F9" t="str">
        <f>IF(AND(OR(エントリー!$BB14="○",エントリー!$BB14="△"),エントリー!G14=""),"",IF(OR(エントリー!$BB14="○",エントリー!$BB14="△"),エントリー!G14,""))</f>
        <v/>
      </c>
      <c r="G9" t="str">
        <f>IF(AND(OR(エントリー!$BB14="○",エントリー!$BB14="△"),エントリー!H14=""),"",IF(OR(エントリー!$BB14="○",エントリー!$BB14="△"),エントリー!H14,""))</f>
        <v/>
      </c>
      <c r="H9" t="str">
        <f>IF(AND(OR(エントリー!$BB14="○",エントリー!$BB14="△"),エントリー!I14=""),"",IF(OR(エントリー!$BB14="○",エントリー!$BB14="△"),エントリー!I14,""))</f>
        <v/>
      </c>
      <c r="I9" t="str">
        <f>IF(AND(OR(エントリー!$BB14="○",エントリー!$BB14="△"),エントリー!J14=""),"",IF(OR(エントリー!$BB14="○",エントリー!$BB14="△"),エントリー!J14,""))</f>
        <v/>
      </c>
      <c r="J9" t="str">
        <f>IF(AND(OR(エントリー!$BB14="○",エントリー!$BB14="△"),エントリー!K14=""),"",IF(OR(エントリー!$BB14="○",エントリー!$BB14="△"),エントリー!K14,""))</f>
        <v/>
      </c>
      <c r="K9" t="str">
        <f>IF(AND(OR(エントリー!$BB14="○",エントリー!$BB14="△"),エントリー!L14=""),"",IF(OR(エントリー!$BB14="○",エントリー!$BB14="△"),エントリー!L14,""))</f>
        <v/>
      </c>
      <c r="L9" s="70" t="str">
        <f>IF(AND(OR(エントリー!$BB14="○",エントリー!$BB14="△"),エントリー!M14=""),"",IF(OR(エントリー!$BB14="○",エントリー!$BB14="△"),エントリー!M14,""))</f>
        <v/>
      </c>
      <c r="M9" s="70" t="str">
        <f>IF(AND(OR(エントリー!$BB14="○",エントリー!$BB14="△"),エントリー!N14=""),"",IF(OR(エントリー!$BB14="○",エントリー!$BB14="△"),エントリー!N14,""))</f>
        <v/>
      </c>
      <c r="N9" s="70" t="str">
        <f>IF(AND(OR(エントリー!$BB14="○",エントリー!$BB14="△"),エントリー!O14=""),"",IF(OR(エントリー!$BB14="○",エントリー!$BB14="△"),エントリー!O14,""))</f>
        <v/>
      </c>
      <c r="O9" s="5" t="str">
        <f>IF(エントリー!P14="","",IF(エントリー!$BB14="","",IF(AND(OR(エントリー!$BB14="○",エントリー!$BB14="△"),エントリー!AL14=""),エントリー!P14,エントリー!AL14)))</f>
        <v/>
      </c>
      <c r="P9" s="8" t="str">
        <f>IF(AND(OR(エントリー!$BB14="○",エントリー!$BB14="△"),エントリー!Q14=""),"",IF(OR(エントリー!$BB14="○",エントリー!$BB14="△"),エントリー!Q14,""))</f>
        <v/>
      </c>
      <c r="Q9" t="str">
        <f>IF(AND(OR(エントリー!$BB14="○",エントリー!$BB14="△"),エントリー!R14=""),"",IF(OR(エントリー!$BB14="○",エントリー!$BB14="△"),エントリー!R14,""))</f>
        <v/>
      </c>
      <c r="R9" s="69" t="str">
        <f>IF(AND(OR(エントリー!$BB14="○",エントリー!$BB14="△"),エントリー!S14=""),"",IF(OR(エントリー!$BB14="○",エントリー!$BB14="△"),エントリー!S14,""))</f>
        <v/>
      </c>
      <c r="S9" t="str">
        <f>IF(AND(OR(エントリー!$BB14="○",エントリー!$BB14="△"),エントリー!T14=""),"",IF(OR(エントリー!$BB14="○",エントリー!$BB14="△"),エントリー!T14,""))</f>
        <v/>
      </c>
      <c r="T9" t="str">
        <f>IF(AND(OR(エントリー!$BB14="○",エントリー!$BB14="△"),エントリー!U14=""),"",IF(OR(エントリー!$BB14="○",エントリー!$BB14="△"),エントリー!U14,""))</f>
        <v/>
      </c>
      <c r="U9" t="str">
        <f>IF(AND(OR(エントリー!$BB14="○",エントリー!$BB14="△"),エントリー!V14=""),"",IF(OR(エントリー!$BB14="○",エントリー!$BB14="△"),エントリー!V14,""))</f>
        <v/>
      </c>
      <c r="V9" t="str">
        <f>IF(AND(OR(エントリー!$BB14="○",エントリー!$BB14="△"),エントリー!W14=""),"",IF(OR(エントリー!$BB14="○",エントリー!$BB14="△"),エントリー!W14,""))</f>
        <v/>
      </c>
      <c r="W9" t="str">
        <f>IF(AND(OR(エントリー!$BB14="○",エントリー!$BB14="△"),エントリー!X14=""),"",IF(OR(エントリー!$BB14="○",エントリー!$BB14="△"),エントリー!X14,""))</f>
        <v/>
      </c>
      <c r="X9" t="str">
        <f>IF(AND(OR(エントリー!$BB14="○",エントリー!$BB14="△"),エントリー!Y14=""),"",IF(OR(エントリー!$BB14="○",エントリー!$BB14="△"),エントリー!Y14,""))</f>
        <v/>
      </c>
      <c r="Y9" t="str">
        <f>IF(AND(OR(エントリー!$BB14="○",エントリー!$BB14="△"),エントリー!Z14=""),"",IF(OR(エントリー!$BB14="○",エントリー!$BB14="△"),エントリー!Z14,""))</f>
        <v/>
      </c>
      <c r="Z9" t="str">
        <f>IF(AND(OR(エントリー!$BB14="○",エントリー!$BB14="△"),エントリー!AA14=""),"",IF(OR(エントリー!$BB14="○",エントリー!$BB14="△"),エントリー!AA14,""))</f>
        <v/>
      </c>
      <c r="AA9" t="str">
        <f>IF(AND(OR(エントリー!$BB14="○",エントリー!$BB14="△"),エントリー!AB14=""),"",IF(OR(エントリー!$BB14="○",エントリー!$BB14="△"),エントリー!AB14,""))</f>
        <v/>
      </c>
      <c r="AB9" t="str">
        <f>IF(AND(OR(エントリー!$BB14="○",エントリー!$BB14="△"),エントリー!AC14=""),"",IF(OR(エントリー!$BB14="○",エントリー!$BB14="△"),エントリー!AC14,""))</f>
        <v/>
      </c>
      <c r="AC9" t="str">
        <f>IF(AND(OR(エントリー!$BB14="○",エントリー!$BB14="△"),エントリー!$BC$3="通常"),エントリー!AP14,IF(AND(OR(エントリー!$BB14="○",エントリー!$BB14="△"),エントリー!$BC$3="国体"),エントリー!AO14,IF(AND(OR(エントリー!$BB14="○",エントリー!$BB14="△"),エントリー!$BC$3="OPEN"),エントリー!AQ14,IF(AND(OR(エントリー!$BB14="○",エントリー!$BB14="△"),エントリー!$BC$3="Jr"),エントリー!AR14,IF(AND(OR(エントリー!$BB14="○",エントリー!$BB14="△"),エントリー!$BC$3="MS"),エントリー!AS14,"")))))</f>
        <v/>
      </c>
      <c r="AD9" t="str">
        <f>IF(AND(OR(エントリー!$BB14="○",エントリー!$BB14="△"),エントリー!AE14=""),"",IF(OR(エントリー!$BB14="○",エントリー!$BB14="△"),エントリー!AE14,""))</f>
        <v/>
      </c>
      <c r="AE9" t="str">
        <f>IF(エントリー!AM14="","",IF(エントリー!$BB14="","",IF(AND(OR(エントリー!$BB14="○",エントリー!$BB14="△"),エントリー!$BC$3="MS"),エントリー!AN14,エントリー!AM14)))</f>
        <v/>
      </c>
      <c r="AF9" t="str">
        <f t="shared" si="0"/>
        <v/>
      </c>
      <c r="AG9" t="str">
        <f>IF(AND(OR(エントリー!$BB14="○",エントリー!$BB14="△"),エントリー!AH14=""),"",IF(OR(エントリー!$BB14="○",エントリー!$BB14="△"),エントリー!AH14,""))</f>
        <v/>
      </c>
      <c r="AH9" s="71" t="str">
        <f>IF(AND(OR(エントリー!$BB14="○",エントリー!$BB14="△"),エントリー!AI14=""),"",IF(OR(エントリー!$BB14="○",エントリー!$BB14="△"),エントリー!AI14,""))</f>
        <v/>
      </c>
      <c r="AI9" t="str">
        <f>IF(AND(OR(エントリー!$BB14="○",エントリー!$BB14="△"),エントリー!AJ14=""),"",IF(OR(エントリー!$BB14="○",エントリー!$BB14="△"),エントリー!AJ14,""))</f>
        <v/>
      </c>
      <c r="AJ9" t="str">
        <f>IF(AND(OR(エントリー!$BB14="○",エントリー!$BB14="△"),エントリー!AK14=""),"",IF(OR(エントリー!$BB14="○",エントリー!$BB14="△"),エントリー!AK14,""))</f>
        <v/>
      </c>
      <c r="AK9" t="str">
        <f>IF(エントリー!BB14="△","オープン参加","")</f>
        <v/>
      </c>
    </row>
    <row r="10" spans="1:37" x14ac:dyDescent="0.15">
      <c r="A10" s="67" t="str">
        <f>IF(AND(OR(エントリー!$BB15="○",エントリー!$BB15="△"),エントリー!B15=""),"",IF(OR(エントリー!$BB15="○",エントリー!$BB15="△"),エントリー!B15,""))</f>
        <v/>
      </c>
      <c r="B10" t="str">
        <f>IF(AND(OR(エントリー!$BB15="○",エントリー!$BB15="△"),エントリー!C15=""),"",IF(OR(エントリー!$BB15="○",エントリー!$BB15="△"),エントリー!C15,""))</f>
        <v/>
      </c>
      <c r="C10" t="str">
        <f>IF(AND(OR(エントリー!$BB15="○",エントリー!$BB15="△"),エントリー!D15=""),"",IF(OR(エントリー!$BB15="○",エントリー!$BB15="△"),エントリー!D15,""))</f>
        <v/>
      </c>
      <c r="D10" s="68" t="str">
        <f>IF(AND(OR(エントリー!$BB15="○",エントリー!$BB15="△"),エントリー!E15=""),"",IF(OR(エントリー!$BB15="○",エントリー!$BB15="△"),エントリー!E15,""))</f>
        <v/>
      </c>
      <c r="E10" t="str">
        <f>IF(AND(OR(エントリー!$BB15="○",エントリー!$BB15="△"),エントリー!F15=""),"",IF(OR(エントリー!$BB15="○",エントリー!$BB15="△"),エントリー!F15,""))</f>
        <v/>
      </c>
      <c r="F10" t="str">
        <f>IF(AND(OR(エントリー!$BB15="○",エントリー!$BB15="△"),エントリー!G15=""),"",IF(OR(エントリー!$BB15="○",エントリー!$BB15="△"),エントリー!G15,""))</f>
        <v/>
      </c>
      <c r="G10" t="str">
        <f>IF(AND(OR(エントリー!$BB15="○",エントリー!$BB15="△"),エントリー!H15=""),"",IF(OR(エントリー!$BB15="○",エントリー!$BB15="△"),エントリー!H15,""))</f>
        <v/>
      </c>
      <c r="H10" t="str">
        <f>IF(AND(OR(エントリー!$BB15="○",エントリー!$BB15="△"),エントリー!I15=""),"",IF(OR(エントリー!$BB15="○",エントリー!$BB15="△"),エントリー!I15,""))</f>
        <v/>
      </c>
      <c r="I10" t="str">
        <f>IF(AND(OR(エントリー!$BB15="○",エントリー!$BB15="△"),エントリー!J15=""),"",IF(OR(エントリー!$BB15="○",エントリー!$BB15="△"),エントリー!J15,""))</f>
        <v/>
      </c>
      <c r="J10" t="str">
        <f>IF(AND(OR(エントリー!$BB15="○",エントリー!$BB15="△"),エントリー!K15=""),"",IF(OR(エントリー!$BB15="○",エントリー!$BB15="△"),エントリー!K15,""))</f>
        <v/>
      </c>
      <c r="K10" t="str">
        <f>IF(AND(OR(エントリー!$BB15="○",エントリー!$BB15="△"),エントリー!L15=""),"",IF(OR(エントリー!$BB15="○",エントリー!$BB15="△"),エントリー!L15,""))</f>
        <v/>
      </c>
      <c r="L10" s="70" t="str">
        <f>IF(AND(OR(エントリー!$BB15="○",エントリー!$BB15="△"),エントリー!M15=""),"",IF(OR(エントリー!$BB15="○",エントリー!$BB15="△"),エントリー!M15,""))</f>
        <v/>
      </c>
      <c r="M10" s="70" t="str">
        <f>IF(AND(OR(エントリー!$BB15="○",エントリー!$BB15="△"),エントリー!N15=""),"",IF(OR(エントリー!$BB15="○",エントリー!$BB15="△"),エントリー!N15,""))</f>
        <v/>
      </c>
      <c r="N10" s="70" t="str">
        <f>IF(AND(OR(エントリー!$BB15="○",エントリー!$BB15="△"),エントリー!O15=""),"",IF(OR(エントリー!$BB15="○",エントリー!$BB15="△"),エントリー!O15,""))</f>
        <v/>
      </c>
      <c r="O10" s="5" t="str">
        <f>IF(エントリー!P15="","",IF(エントリー!$BB15="","",IF(AND(OR(エントリー!$BB15="○",エントリー!$BB15="△"),エントリー!AL15=""),エントリー!P15,エントリー!AL15)))</f>
        <v/>
      </c>
      <c r="P10" s="8" t="str">
        <f>IF(AND(OR(エントリー!$BB15="○",エントリー!$BB15="△"),エントリー!Q15=""),"",IF(OR(エントリー!$BB15="○",エントリー!$BB15="△"),エントリー!Q15,""))</f>
        <v/>
      </c>
      <c r="Q10" t="str">
        <f>IF(AND(OR(エントリー!$BB15="○",エントリー!$BB15="△"),エントリー!R15=""),"",IF(OR(エントリー!$BB15="○",エントリー!$BB15="△"),エントリー!R15,""))</f>
        <v/>
      </c>
      <c r="R10" s="69" t="str">
        <f>IF(AND(OR(エントリー!$BB15="○",エントリー!$BB15="△"),エントリー!S15=""),"",IF(OR(エントリー!$BB15="○",エントリー!$BB15="△"),エントリー!S15,""))</f>
        <v/>
      </c>
      <c r="S10" t="str">
        <f>IF(AND(OR(エントリー!$BB15="○",エントリー!$BB15="△"),エントリー!T15=""),"",IF(OR(エントリー!$BB15="○",エントリー!$BB15="△"),エントリー!T15,""))</f>
        <v/>
      </c>
      <c r="T10" t="str">
        <f>IF(AND(OR(エントリー!$BB15="○",エントリー!$BB15="△"),エントリー!U15=""),"",IF(OR(エントリー!$BB15="○",エントリー!$BB15="△"),エントリー!U15,""))</f>
        <v/>
      </c>
      <c r="U10" t="str">
        <f>IF(AND(OR(エントリー!$BB15="○",エントリー!$BB15="△"),エントリー!V15=""),"",IF(OR(エントリー!$BB15="○",エントリー!$BB15="△"),エントリー!V15,""))</f>
        <v/>
      </c>
      <c r="V10" t="str">
        <f>IF(AND(OR(エントリー!$BB15="○",エントリー!$BB15="△"),エントリー!W15=""),"",IF(OR(エントリー!$BB15="○",エントリー!$BB15="△"),エントリー!W15,""))</f>
        <v/>
      </c>
      <c r="W10" t="str">
        <f>IF(AND(OR(エントリー!$BB15="○",エントリー!$BB15="△"),エントリー!X15=""),"",IF(OR(エントリー!$BB15="○",エントリー!$BB15="△"),エントリー!X15,""))</f>
        <v/>
      </c>
      <c r="X10" t="str">
        <f>IF(AND(OR(エントリー!$BB15="○",エントリー!$BB15="△"),エントリー!Y15=""),"",IF(OR(エントリー!$BB15="○",エントリー!$BB15="△"),エントリー!Y15,""))</f>
        <v/>
      </c>
      <c r="Y10" t="str">
        <f>IF(AND(OR(エントリー!$BB15="○",エントリー!$BB15="△"),エントリー!Z15=""),"",IF(OR(エントリー!$BB15="○",エントリー!$BB15="△"),エントリー!Z15,""))</f>
        <v/>
      </c>
      <c r="Z10" t="str">
        <f>IF(AND(OR(エントリー!$BB15="○",エントリー!$BB15="△"),エントリー!AA15=""),"",IF(OR(エントリー!$BB15="○",エントリー!$BB15="△"),エントリー!AA15,""))</f>
        <v/>
      </c>
      <c r="AA10" t="str">
        <f>IF(AND(OR(エントリー!$BB15="○",エントリー!$BB15="△"),エントリー!AB15=""),"",IF(OR(エントリー!$BB15="○",エントリー!$BB15="△"),エントリー!AB15,""))</f>
        <v/>
      </c>
      <c r="AB10" t="str">
        <f>IF(AND(OR(エントリー!$BB15="○",エントリー!$BB15="△"),エントリー!AC15=""),"",IF(OR(エントリー!$BB15="○",エントリー!$BB15="△"),エントリー!AC15,""))</f>
        <v/>
      </c>
      <c r="AC10" t="str">
        <f>IF(AND(OR(エントリー!$BB15="○",エントリー!$BB15="△"),エントリー!$BC$3="通常"),エントリー!AP15,IF(AND(OR(エントリー!$BB15="○",エントリー!$BB15="△"),エントリー!$BC$3="国体"),エントリー!AO15,IF(AND(OR(エントリー!$BB15="○",エントリー!$BB15="△"),エントリー!$BC$3="OPEN"),エントリー!AQ15,IF(AND(OR(エントリー!$BB15="○",エントリー!$BB15="△"),エントリー!$BC$3="Jr"),エントリー!AR15,IF(AND(OR(エントリー!$BB15="○",エントリー!$BB15="△"),エントリー!$BC$3="MS"),エントリー!AS15,"")))))</f>
        <v/>
      </c>
      <c r="AD10" t="str">
        <f>IF(AND(OR(エントリー!$BB15="○",エントリー!$BB15="△"),エントリー!AE15=""),"",IF(OR(エントリー!$BB15="○",エントリー!$BB15="△"),エントリー!AE15,""))</f>
        <v/>
      </c>
      <c r="AE10" t="str">
        <f>IF(エントリー!AM15="","",IF(エントリー!$BB15="","",IF(AND(OR(エントリー!$BB15="○",エントリー!$BB15="△"),エントリー!$BC$3="MS"),エントリー!AN15,エントリー!AM15)))</f>
        <v/>
      </c>
      <c r="AF10" t="str">
        <f t="shared" si="0"/>
        <v/>
      </c>
      <c r="AG10" t="str">
        <f>IF(AND(OR(エントリー!$BB15="○",エントリー!$BB15="△"),エントリー!AH15=""),"",IF(OR(エントリー!$BB15="○",エントリー!$BB15="△"),エントリー!AH15,""))</f>
        <v/>
      </c>
      <c r="AH10" s="71" t="str">
        <f>IF(AND(OR(エントリー!$BB15="○",エントリー!$BB15="△"),エントリー!AI15=""),"",IF(OR(エントリー!$BB15="○",エントリー!$BB15="△"),エントリー!AI15,""))</f>
        <v/>
      </c>
      <c r="AI10" t="str">
        <f>IF(AND(OR(エントリー!$BB15="○",エントリー!$BB15="△"),エントリー!AJ15=""),"",IF(OR(エントリー!$BB15="○",エントリー!$BB15="△"),エントリー!AJ15,""))</f>
        <v/>
      </c>
      <c r="AJ10" t="str">
        <f>IF(AND(OR(エントリー!$BB15="○",エントリー!$BB15="△"),エントリー!AK15=""),"",IF(OR(エントリー!$BB15="○",エントリー!$BB15="△"),エントリー!AK15,""))</f>
        <v/>
      </c>
      <c r="AK10" t="str">
        <f>IF(エントリー!BB15="△","オープン参加","")</f>
        <v/>
      </c>
    </row>
    <row r="11" spans="1:37" x14ac:dyDescent="0.15">
      <c r="A11" s="67" t="str">
        <f>IF(AND(OR(エントリー!$BB16="○",エントリー!$BB16="△"),エントリー!B16=""),"",IF(OR(エントリー!$BB16="○",エントリー!$BB16="△"),エントリー!B16,""))</f>
        <v/>
      </c>
      <c r="B11" t="str">
        <f>IF(AND(OR(エントリー!$BB16="○",エントリー!$BB16="△"),エントリー!C16=""),"",IF(OR(エントリー!$BB16="○",エントリー!$BB16="△"),エントリー!C16,""))</f>
        <v/>
      </c>
      <c r="C11" t="str">
        <f>IF(AND(OR(エントリー!$BB16="○",エントリー!$BB16="△"),エントリー!D16=""),"",IF(OR(エントリー!$BB16="○",エントリー!$BB16="△"),エントリー!D16,""))</f>
        <v/>
      </c>
      <c r="D11" s="68" t="str">
        <f>IF(AND(OR(エントリー!$BB16="○",エントリー!$BB16="△"),エントリー!E16=""),"",IF(OR(エントリー!$BB16="○",エントリー!$BB16="△"),エントリー!E16,""))</f>
        <v/>
      </c>
      <c r="E11" t="str">
        <f>IF(AND(OR(エントリー!$BB16="○",エントリー!$BB16="△"),エントリー!F16=""),"",IF(OR(エントリー!$BB16="○",エントリー!$BB16="△"),エントリー!F16,""))</f>
        <v/>
      </c>
      <c r="F11" t="str">
        <f>IF(AND(OR(エントリー!$BB16="○",エントリー!$BB16="△"),エントリー!G16=""),"",IF(OR(エントリー!$BB16="○",エントリー!$BB16="△"),エントリー!G16,""))</f>
        <v/>
      </c>
      <c r="G11" t="str">
        <f>IF(AND(OR(エントリー!$BB16="○",エントリー!$BB16="△"),エントリー!H16=""),"",IF(OR(エントリー!$BB16="○",エントリー!$BB16="△"),エントリー!H16,""))</f>
        <v/>
      </c>
      <c r="H11" t="str">
        <f>IF(AND(OR(エントリー!$BB16="○",エントリー!$BB16="△"),エントリー!I16=""),"",IF(OR(エントリー!$BB16="○",エントリー!$BB16="△"),エントリー!I16,""))</f>
        <v/>
      </c>
      <c r="I11" t="str">
        <f>IF(AND(OR(エントリー!$BB16="○",エントリー!$BB16="△"),エントリー!J16=""),"",IF(OR(エントリー!$BB16="○",エントリー!$BB16="△"),エントリー!J16,""))</f>
        <v/>
      </c>
      <c r="J11" t="str">
        <f>IF(AND(OR(エントリー!$BB16="○",エントリー!$BB16="△"),エントリー!K16=""),"",IF(OR(エントリー!$BB16="○",エントリー!$BB16="△"),エントリー!K16,""))</f>
        <v/>
      </c>
      <c r="K11" t="str">
        <f>IF(AND(OR(エントリー!$BB16="○",エントリー!$BB16="△"),エントリー!L16=""),"",IF(OR(エントリー!$BB16="○",エントリー!$BB16="△"),エントリー!L16,""))</f>
        <v/>
      </c>
      <c r="L11" s="70" t="str">
        <f>IF(AND(OR(エントリー!$BB16="○",エントリー!$BB16="△"),エントリー!M16=""),"",IF(OR(エントリー!$BB16="○",エントリー!$BB16="△"),エントリー!M16,""))</f>
        <v/>
      </c>
      <c r="M11" s="70" t="str">
        <f>IF(AND(OR(エントリー!$BB16="○",エントリー!$BB16="△"),エントリー!N16=""),"",IF(OR(エントリー!$BB16="○",エントリー!$BB16="△"),エントリー!N16,""))</f>
        <v/>
      </c>
      <c r="N11" s="70" t="str">
        <f>IF(AND(OR(エントリー!$BB16="○",エントリー!$BB16="△"),エントリー!O16=""),"",IF(OR(エントリー!$BB16="○",エントリー!$BB16="△"),エントリー!O16,""))</f>
        <v/>
      </c>
      <c r="O11" s="5" t="str">
        <f>IF(エントリー!P16="","",IF(エントリー!$BB16="","",IF(AND(OR(エントリー!$BB16="○",エントリー!$BB16="△"),エントリー!AL16=""),エントリー!P16,エントリー!AL16)))</f>
        <v/>
      </c>
      <c r="P11" s="8" t="str">
        <f>IF(AND(OR(エントリー!$BB16="○",エントリー!$BB16="△"),エントリー!Q16=""),"",IF(OR(エントリー!$BB16="○",エントリー!$BB16="△"),エントリー!Q16,""))</f>
        <v/>
      </c>
      <c r="Q11" t="str">
        <f>IF(AND(OR(エントリー!$BB16="○",エントリー!$BB16="△"),エントリー!R16=""),"",IF(OR(エントリー!$BB16="○",エントリー!$BB16="△"),エントリー!R16,""))</f>
        <v/>
      </c>
      <c r="R11" s="69" t="str">
        <f>IF(AND(OR(エントリー!$BB16="○",エントリー!$BB16="△"),エントリー!S16=""),"",IF(OR(エントリー!$BB16="○",エントリー!$BB16="△"),エントリー!S16,""))</f>
        <v/>
      </c>
      <c r="S11" t="str">
        <f>IF(AND(OR(エントリー!$BB16="○",エントリー!$BB16="△"),エントリー!T16=""),"",IF(OR(エントリー!$BB16="○",エントリー!$BB16="△"),エントリー!T16,""))</f>
        <v/>
      </c>
      <c r="T11" t="str">
        <f>IF(AND(OR(エントリー!$BB16="○",エントリー!$BB16="△"),エントリー!U16=""),"",IF(OR(エントリー!$BB16="○",エントリー!$BB16="△"),エントリー!U16,""))</f>
        <v/>
      </c>
      <c r="U11" t="str">
        <f>IF(AND(OR(エントリー!$BB16="○",エントリー!$BB16="△"),エントリー!V16=""),"",IF(OR(エントリー!$BB16="○",エントリー!$BB16="△"),エントリー!V16,""))</f>
        <v/>
      </c>
      <c r="V11" t="str">
        <f>IF(AND(OR(エントリー!$BB16="○",エントリー!$BB16="△"),エントリー!W16=""),"",IF(OR(エントリー!$BB16="○",エントリー!$BB16="△"),エントリー!W16,""))</f>
        <v/>
      </c>
      <c r="W11" t="str">
        <f>IF(AND(OR(エントリー!$BB16="○",エントリー!$BB16="△"),エントリー!X16=""),"",IF(OR(エントリー!$BB16="○",エントリー!$BB16="△"),エントリー!X16,""))</f>
        <v/>
      </c>
      <c r="X11" t="str">
        <f>IF(AND(OR(エントリー!$BB16="○",エントリー!$BB16="△"),エントリー!Y16=""),"",IF(OR(エントリー!$BB16="○",エントリー!$BB16="△"),エントリー!Y16,""))</f>
        <v/>
      </c>
      <c r="Y11" t="str">
        <f>IF(AND(OR(エントリー!$BB16="○",エントリー!$BB16="△"),エントリー!Z16=""),"",IF(OR(エントリー!$BB16="○",エントリー!$BB16="△"),エントリー!Z16,""))</f>
        <v/>
      </c>
      <c r="Z11" t="str">
        <f>IF(AND(OR(エントリー!$BB16="○",エントリー!$BB16="△"),エントリー!AA16=""),"",IF(OR(エントリー!$BB16="○",エントリー!$BB16="△"),エントリー!AA16,""))</f>
        <v/>
      </c>
      <c r="AA11" t="str">
        <f>IF(AND(OR(エントリー!$BB16="○",エントリー!$BB16="△"),エントリー!AB16=""),"",IF(OR(エントリー!$BB16="○",エントリー!$BB16="△"),エントリー!AB16,""))</f>
        <v/>
      </c>
      <c r="AB11" t="str">
        <f>IF(AND(OR(エントリー!$BB16="○",エントリー!$BB16="△"),エントリー!AC16=""),"",IF(OR(エントリー!$BB16="○",エントリー!$BB16="△"),エントリー!AC16,""))</f>
        <v/>
      </c>
      <c r="AC11" t="str">
        <f>IF(AND(OR(エントリー!$BB16="○",エントリー!$BB16="△"),エントリー!$BC$3="通常"),エントリー!AP16,IF(AND(OR(エントリー!$BB16="○",エントリー!$BB16="△"),エントリー!$BC$3="国体"),エントリー!AO16,IF(AND(OR(エントリー!$BB16="○",エントリー!$BB16="△"),エントリー!$BC$3="OPEN"),エントリー!AQ16,IF(AND(OR(エントリー!$BB16="○",エントリー!$BB16="△"),エントリー!$BC$3="Jr"),エントリー!AR16,IF(AND(OR(エントリー!$BB16="○",エントリー!$BB16="△"),エントリー!$BC$3="MS"),エントリー!AS16,"")))))</f>
        <v/>
      </c>
      <c r="AD11" t="str">
        <f>IF(AND(OR(エントリー!$BB16="○",エントリー!$BB16="△"),エントリー!AE16=""),"",IF(OR(エントリー!$BB16="○",エントリー!$BB16="△"),エントリー!AE16,""))</f>
        <v/>
      </c>
      <c r="AE11" t="str">
        <f>IF(エントリー!AM16="","",IF(エントリー!$BB16="","",IF(AND(OR(エントリー!$BB16="○",エントリー!$BB16="△"),エントリー!$BC$3="MS"),エントリー!AN16,エントリー!AM16)))</f>
        <v/>
      </c>
      <c r="AF11" t="str">
        <f t="shared" si="0"/>
        <v/>
      </c>
      <c r="AG11" t="str">
        <f>IF(AND(OR(エントリー!$BB16="○",エントリー!$BB16="△"),エントリー!AH16=""),"",IF(OR(エントリー!$BB16="○",エントリー!$BB16="△"),エントリー!AH16,""))</f>
        <v/>
      </c>
      <c r="AH11" s="71" t="str">
        <f>IF(AND(OR(エントリー!$BB16="○",エントリー!$BB16="△"),エントリー!AI16=""),"",IF(OR(エントリー!$BB16="○",エントリー!$BB16="△"),エントリー!AI16,""))</f>
        <v/>
      </c>
      <c r="AI11" t="str">
        <f>IF(AND(OR(エントリー!$BB16="○",エントリー!$BB16="△"),エントリー!AJ16=""),"",IF(OR(エントリー!$BB16="○",エントリー!$BB16="△"),エントリー!AJ16,""))</f>
        <v/>
      </c>
      <c r="AJ11" t="str">
        <f>IF(AND(OR(エントリー!$BB16="○",エントリー!$BB16="△"),エントリー!AK16=""),"",IF(OR(エントリー!$BB16="○",エントリー!$BB16="△"),エントリー!AK16,""))</f>
        <v/>
      </c>
      <c r="AK11" t="str">
        <f>IF(エントリー!BB16="△","オープン参加","")</f>
        <v/>
      </c>
    </row>
    <row r="12" spans="1:37" x14ac:dyDescent="0.15">
      <c r="A12" s="67" t="str">
        <f>IF(AND(OR(エントリー!$BB17="○",エントリー!$BB17="△"),エントリー!B17=""),"",IF(OR(エントリー!$BB17="○",エントリー!$BB17="△"),エントリー!B17,""))</f>
        <v/>
      </c>
      <c r="B12" t="str">
        <f>IF(AND(OR(エントリー!$BB17="○",エントリー!$BB17="△"),エントリー!C17=""),"",IF(OR(エントリー!$BB17="○",エントリー!$BB17="△"),エントリー!C17,""))</f>
        <v/>
      </c>
      <c r="C12" t="str">
        <f>IF(AND(OR(エントリー!$BB17="○",エントリー!$BB17="△"),エントリー!D17=""),"",IF(OR(エントリー!$BB17="○",エントリー!$BB17="△"),エントリー!D17,""))</f>
        <v/>
      </c>
      <c r="D12" s="68" t="str">
        <f>IF(AND(OR(エントリー!$BB17="○",エントリー!$BB17="△"),エントリー!E17=""),"",IF(OR(エントリー!$BB17="○",エントリー!$BB17="△"),エントリー!E17,""))</f>
        <v/>
      </c>
      <c r="E12" t="str">
        <f>IF(AND(OR(エントリー!$BB17="○",エントリー!$BB17="△"),エントリー!F17=""),"",IF(OR(エントリー!$BB17="○",エントリー!$BB17="△"),エントリー!F17,""))</f>
        <v/>
      </c>
      <c r="F12" t="str">
        <f>IF(AND(OR(エントリー!$BB17="○",エントリー!$BB17="△"),エントリー!G17=""),"",IF(OR(エントリー!$BB17="○",エントリー!$BB17="△"),エントリー!G17,""))</f>
        <v/>
      </c>
      <c r="G12" t="str">
        <f>IF(AND(OR(エントリー!$BB17="○",エントリー!$BB17="△"),エントリー!H17=""),"",IF(OR(エントリー!$BB17="○",エントリー!$BB17="△"),エントリー!H17,""))</f>
        <v/>
      </c>
      <c r="H12" t="str">
        <f>IF(AND(OR(エントリー!$BB17="○",エントリー!$BB17="△"),エントリー!I17=""),"",IF(OR(エントリー!$BB17="○",エントリー!$BB17="△"),エントリー!I17,""))</f>
        <v/>
      </c>
      <c r="I12" t="str">
        <f>IF(AND(OR(エントリー!$BB17="○",エントリー!$BB17="△"),エントリー!J17=""),"",IF(OR(エントリー!$BB17="○",エントリー!$BB17="△"),エントリー!J17,""))</f>
        <v/>
      </c>
      <c r="J12" t="str">
        <f>IF(AND(OR(エントリー!$BB17="○",エントリー!$BB17="△"),エントリー!K17=""),"",IF(OR(エントリー!$BB17="○",エントリー!$BB17="△"),エントリー!K17,""))</f>
        <v/>
      </c>
      <c r="K12" t="str">
        <f>IF(AND(OR(エントリー!$BB17="○",エントリー!$BB17="△"),エントリー!L17=""),"",IF(OR(エントリー!$BB17="○",エントリー!$BB17="△"),エントリー!L17,""))</f>
        <v/>
      </c>
      <c r="L12" s="70" t="str">
        <f>IF(AND(OR(エントリー!$BB17="○",エントリー!$BB17="△"),エントリー!M17=""),"",IF(OR(エントリー!$BB17="○",エントリー!$BB17="△"),エントリー!M17,""))</f>
        <v/>
      </c>
      <c r="M12" s="70" t="str">
        <f>IF(AND(OR(エントリー!$BB17="○",エントリー!$BB17="△"),エントリー!N17=""),"",IF(OR(エントリー!$BB17="○",エントリー!$BB17="△"),エントリー!N17,""))</f>
        <v/>
      </c>
      <c r="N12" s="70" t="str">
        <f>IF(AND(OR(エントリー!$BB17="○",エントリー!$BB17="△"),エントリー!O17=""),"",IF(OR(エントリー!$BB17="○",エントリー!$BB17="△"),エントリー!O17,""))</f>
        <v/>
      </c>
      <c r="O12" s="5" t="str">
        <f>IF(エントリー!P17="","",IF(エントリー!$BB17="","",IF(AND(OR(エントリー!$BB17="○",エントリー!$BB17="△"),エントリー!AL17=""),エントリー!P17,エントリー!AL17)))</f>
        <v/>
      </c>
      <c r="P12" s="8" t="str">
        <f>IF(AND(OR(エントリー!$BB17="○",エントリー!$BB17="△"),エントリー!Q17=""),"",IF(OR(エントリー!$BB17="○",エントリー!$BB17="△"),エントリー!Q17,""))</f>
        <v/>
      </c>
      <c r="Q12" t="str">
        <f>IF(AND(OR(エントリー!$BB17="○",エントリー!$BB17="△"),エントリー!R17=""),"",IF(OR(エントリー!$BB17="○",エントリー!$BB17="△"),エントリー!R17,""))</f>
        <v/>
      </c>
      <c r="R12" s="69" t="str">
        <f>IF(AND(OR(エントリー!$BB17="○",エントリー!$BB17="△"),エントリー!S17=""),"",IF(OR(エントリー!$BB17="○",エントリー!$BB17="△"),エントリー!S17,""))</f>
        <v/>
      </c>
      <c r="S12" t="str">
        <f>IF(AND(OR(エントリー!$BB17="○",エントリー!$BB17="△"),エントリー!T17=""),"",IF(OR(エントリー!$BB17="○",エントリー!$BB17="△"),エントリー!T17,""))</f>
        <v/>
      </c>
      <c r="T12" t="str">
        <f>IF(AND(OR(エントリー!$BB17="○",エントリー!$BB17="△"),エントリー!U17=""),"",IF(OR(エントリー!$BB17="○",エントリー!$BB17="△"),エントリー!U17,""))</f>
        <v/>
      </c>
      <c r="U12" t="str">
        <f>IF(AND(OR(エントリー!$BB17="○",エントリー!$BB17="△"),エントリー!V17=""),"",IF(OR(エントリー!$BB17="○",エントリー!$BB17="△"),エントリー!V17,""))</f>
        <v/>
      </c>
      <c r="V12" t="str">
        <f>IF(AND(OR(エントリー!$BB17="○",エントリー!$BB17="△"),エントリー!W17=""),"",IF(OR(エントリー!$BB17="○",エントリー!$BB17="△"),エントリー!W17,""))</f>
        <v/>
      </c>
      <c r="W12" t="str">
        <f>IF(AND(OR(エントリー!$BB17="○",エントリー!$BB17="△"),エントリー!X17=""),"",IF(OR(エントリー!$BB17="○",エントリー!$BB17="△"),エントリー!X17,""))</f>
        <v/>
      </c>
      <c r="X12" t="str">
        <f>IF(AND(OR(エントリー!$BB17="○",エントリー!$BB17="△"),エントリー!Y17=""),"",IF(OR(エントリー!$BB17="○",エントリー!$BB17="△"),エントリー!Y17,""))</f>
        <v/>
      </c>
      <c r="Y12" t="str">
        <f>IF(AND(OR(エントリー!$BB17="○",エントリー!$BB17="△"),エントリー!Z17=""),"",IF(OR(エントリー!$BB17="○",エントリー!$BB17="△"),エントリー!Z17,""))</f>
        <v/>
      </c>
      <c r="Z12" t="str">
        <f>IF(AND(OR(エントリー!$BB17="○",エントリー!$BB17="△"),エントリー!AA17=""),"",IF(OR(エントリー!$BB17="○",エントリー!$BB17="△"),エントリー!AA17,""))</f>
        <v/>
      </c>
      <c r="AA12" t="str">
        <f>IF(AND(OR(エントリー!$BB17="○",エントリー!$BB17="△"),エントリー!AB17=""),"",IF(OR(エントリー!$BB17="○",エントリー!$BB17="△"),エントリー!AB17,""))</f>
        <v/>
      </c>
      <c r="AB12" t="str">
        <f>IF(AND(OR(エントリー!$BB17="○",エントリー!$BB17="△"),エントリー!AC17=""),"",IF(OR(エントリー!$BB17="○",エントリー!$BB17="△"),エントリー!AC17,""))</f>
        <v/>
      </c>
      <c r="AC12" t="str">
        <f>IF(AND(OR(エントリー!$BB17="○",エントリー!$BB17="△"),エントリー!$BC$3="通常"),エントリー!AP17,IF(AND(OR(エントリー!$BB17="○",エントリー!$BB17="△"),エントリー!$BC$3="国体"),エントリー!AO17,IF(AND(OR(エントリー!$BB17="○",エントリー!$BB17="△"),エントリー!$BC$3="OPEN"),エントリー!AQ17,IF(AND(OR(エントリー!$BB17="○",エントリー!$BB17="△"),エントリー!$BC$3="Jr"),エントリー!AR17,IF(AND(OR(エントリー!$BB17="○",エントリー!$BB17="△"),エントリー!$BC$3="MS"),エントリー!AS17,"")))))</f>
        <v/>
      </c>
      <c r="AD12" t="str">
        <f>IF(AND(OR(エントリー!$BB17="○",エントリー!$BB17="△"),エントリー!AE17=""),"",IF(OR(エントリー!$BB17="○",エントリー!$BB17="△"),エントリー!AE17,""))</f>
        <v/>
      </c>
      <c r="AE12" t="str">
        <f>IF(エントリー!AM17="","",IF(エントリー!$BB17="","",IF(AND(OR(エントリー!$BB17="○",エントリー!$BB17="△"),エントリー!$BC$3="MS"),エントリー!AN17,エントリー!AM17)))</f>
        <v/>
      </c>
      <c r="AF12" t="str">
        <f t="shared" si="0"/>
        <v/>
      </c>
      <c r="AG12" t="str">
        <f>IF(AND(OR(エントリー!$BB17="○",エントリー!$BB17="△"),エントリー!AH17=""),"",IF(OR(エントリー!$BB17="○",エントリー!$BB17="△"),エントリー!AH17,""))</f>
        <v/>
      </c>
      <c r="AH12" s="71" t="str">
        <f>IF(AND(OR(エントリー!$BB17="○",エントリー!$BB17="△"),エントリー!AI17=""),"",IF(OR(エントリー!$BB17="○",エントリー!$BB17="△"),エントリー!AI17,""))</f>
        <v/>
      </c>
      <c r="AI12" t="str">
        <f>IF(AND(OR(エントリー!$BB17="○",エントリー!$BB17="△"),エントリー!AJ17=""),"",IF(OR(エントリー!$BB17="○",エントリー!$BB17="△"),エントリー!AJ17,""))</f>
        <v/>
      </c>
      <c r="AJ12" t="str">
        <f>IF(AND(OR(エントリー!$BB17="○",エントリー!$BB17="△"),エントリー!AK17=""),"",IF(OR(エントリー!$BB17="○",エントリー!$BB17="△"),エントリー!AK17,""))</f>
        <v/>
      </c>
      <c r="AK12" t="str">
        <f>IF(エントリー!BB17="△","オープン参加","")</f>
        <v/>
      </c>
    </row>
    <row r="13" spans="1:37" x14ac:dyDescent="0.15">
      <c r="A13" s="67" t="str">
        <f>IF(AND(OR(エントリー!$BB18="○",エントリー!$BB18="△"),エントリー!B18=""),"",IF(OR(エントリー!$BB18="○",エントリー!$BB18="△"),エントリー!B18,""))</f>
        <v/>
      </c>
      <c r="B13" t="str">
        <f>IF(AND(OR(エントリー!$BB18="○",エントリー!$BB18="△"),エントリー!C18=""),"",IF(OR(エントリー!$BB18="○",エントリー!$BB18="△"),エントリー!C18,""))</f>
        <v/>
      </c>
      <c r="C13" t="str">
        <f>IF(AND(OR(エントリー!$BB18="○",エントリー!$BB18="△"),エントリー!D18=""),"",IF(OR(エントリー!$BB18="○",エントリー!$BB18="△"),エントリー!D18,""))</f>
        <v/>
      </c>
      <c r="D13" s="68" t="str">
        <f>IF(AND(OR(エントリー!$BB18="○",エントリー!$BB18="△"),エントリー!E18=""),"",IF(OR(エントリー!$BB18="○",エントリー!$BB18="△"),エントリー!E18,""))</f>
        <v/>
      </c>
      <c r="E13" t="str">
        <f>IF(AND(OR(エントリー!$BB18="○",エントリー!$BB18="△"),エントリー!F18=""),"",IF(OR(エントリー!$BB18="○",エントリー!$BB18="△"),エントリー!F18,""))</f>
        <v/>
      </c>
      <c r="F13" t="str">
        <f>IF(AND(OR(エントリー!$BB18="○",エントリー!$BB18="△"),エントリー!G18=""),"",IF(OR(エントリー!$BB18="○",エントリー!$BB18="△"),エントリー!G18,""))</f>
        <v/>
      </c>
      <c r="G13" t="str">
        <f>IF(AND(OR(エントリー!$BB18="○",エントリー!$BB18="△"),エントリー!H18=""),"",IF(OR(エントリー!$BB18="○",エントリー!$BB18="△"),エントリー!H18,""))</f>
        <v/>
      </c>
      <c r="H13" t="str">
        <f>IF(AND(OR(エントリー!$BB18="○",エントリー!$BB18="△"),エントリー!I18=""),"",IF(OR(エントリー!$BB18="○",エントリー!$BB18="△"),エントリー!I18,""))</f>
        <v/>
      </c>
      <c r="I13" t="str">
        <f>IF(AND(OR(エントリー!$BB18="○",エントリー!$BB18="△"),エントリー!J18=""),"",IF(OR(エントリー!$BB18="○",エントリー!$BB18="△"),エントリー!J18,""))</f>
        <v/>
      </c>
      <c r="J13" t="str">
        <f>IF(AND(OR(エントリー!$BB18="○",エントリー!$BB18="△"),エントリー!K18=""),"",IF(OR(エントリー!$BB18="○",エントリー!$BB18="△"),エントリー!K18,""))</f>
        <v/>
      </c>
      <c r="K13" t="str">
        <f>IF(AND(OR(エントリー!$BB18="○",エントリー!$BB18="△"),エントリー!L18=""),"",IF(OR(エントリー!$BB18="○",エントリー!$BB18="△"),エントリー!L18,""))</f>
        <v/>
      </c>
      <c r="L13" s="70" t="str">
        <f>IF(AND(OR(エントリー!$BB18="○",エントリー!$BB18="△"),エントリー!M18=""),"",IF(OR(エントリー!$BB18="○",エントリー!$BB18="△"),エントリー!M18,""))</f>
        <v/>
      </c>
      <c r="M13" s="70" t="str">
        <f>IF(AND(OR(エントリー!$BB18="○",エントリー!$BB18="△"),エントリー!N18=""),"",IF(OR(エントリー!$BB18="○",エントリー!$BB18="△"),エントリー!N18,""))</f>
        <v/>
      </c>
      <c r="N13" s="70" t="str">
        <f>IF(AND(OR(エントリー!$BB18="○",エントリー!$BB18="△"),エントリー!O18=""),"",IF(OR(エントリー!$BB18="○",エントリー!$BB18="△"),エントリー!O18,""))</f>
        <v/>
      </c>
      <c r="O13" s="5" t="str">
        <f>IF(エントリー!P18="","",IF(エントリー!$BB18="","",IF(AND(OR(エントリー!$BB18="○",エントリー!$BB18="△"),エントリー!AL18=""),エントリー!P18,エントリー!AL18)))</f>
        <v/>
      </c>
      <c r="P13" s="8" t="str">
        <f>IF(AND(OR(エントリー!$BB18="○",エントリー!$BB18="△"),エントリー!Q18=""),"",IF(OR(エントリー!$BB18="○",エントリー!$BB18="△"),エントリー!Q18,""))</f>
        <v/>
      </c>
      <c r="Q13" t="str">
        <f>IF(AND(OR(エントリー!$BB18="○",エントリー!$BB18="△"),エントリー!R18=""),"",IF(OR(エントリー!$BB18="○",エントリー!$BB18="△"),エントリー!R18,""))</f>
        <v/>
      </c>
      <c r="R13" s="69" t="str">
        <f>IF(AND(OR(エントリー!$BB18="○",エントリー!$BB18="△"),エントリー!S18=""),"",IF(OR(エントリー!$BB18="○",エントリー!$BB18="△"),エントリー!S18,""))</f>
        <v/>
      </c>
      <c r="S13" t="str">
        <f>IF(AND(OR(エントリー!$BB18="○",エントリー!$BB18="△"),エントリー!T18=""),"",IF(OR(エントリー!$BB18="○",エントリー!$BB18="△"),エントリー!T18,""))</f>
        <v/>
      </c>
      <c r="T13" t="str">
        <f>IF(AND(OR(エントリー!$BB18="○",エントリー!$BB18="△"),エントリー!U18=""),"",IF(OR(エントリー!$BB18="○",エントリー!$BB18="△"),エントリー!U18,""))</f>
        <v/>
      </c>
      <c r="U13" t="str">
        <f>IF(AND(OR(エントリー!$BB18="○",エントリー!$BB18="△"),エントリー!V18=""),"",IF(OR(エントリー!$BB18="○",エントリー!$BB18="△"),エントリー!V18,""))</f>
        <v/>
      </c>
      <c r="V13" t="str">
        <f>IF(AND(OR(エントリー!$BB18="○",エントリー!$BB18="△"),エントリー!W18=""),"",IF(OR(エントリー!$BB18="○",エントリー!$BB18="△"),エントリー!W18,""))</f>
        <v/>
      </c>
      <c r="W13" t="str">
        <f>IF(AND(OR(エントリー!$BB18="○",エントリー!$BB18="△"),エントリー!X18=""),"",IF(OR(エントリー!$BB18="○",エントリー!$BB18="△"),エントリー!X18,""))</f>
        <v/>
      </c>
      <c r="X13" t="str">
        <f>IF(AND(OR(エントリー!$BB18="○",エントリー!$BB18="△"),エントリー!Y18=""),"",IF(OR(エントリー!$BB18="○",エントリー!$BB18="△"),エントリー!Y18,""))</f>
        <v/>
      </c>
      <c r="Y13" t="str">
        <f>IF(AND(OR(エントリー!$BB18="○",エントリー!$BB18="△"),エントリー!Z18=""),"",IF(OR(エントリー!$BB18="○",エントリー!$BB18="△"),エントリー!Z18,""))</f>
        <v/>
      </c>
      <c r="Z13" t="str">
        <f>IF(AND(OR(エントリー!$BB18="○",エントリー!$BB18="△"),エントリー!AA18=""),"",IF(OR(エントリー!$BB18="○",エントリー!$BB18="△"),エントリー!AA18,""))</f>
        <v/>
      </c>
      <c r="AA13" t="str">
        <f>IF(AND(OR(エントリー!$BB18="○",エントリー!$BB18="△"),エントリー!AB18=""),"",IF(OR(エントリー!$BB18="○",エントリー!$BB18="△"),エントリー!AB18,""))</f>
        <v/>
      </c>
      <c r="AB13" t="str">
        <f>IF(AND(OR(エントリー!$BB18="○",エントリー!$BB18="△"),エントリー!AC18=""),"",IF(OR(エントリー!$BB18="○",エントリー!$BB18="△"),エントリー!AC18,""))</f>
        <v/>
      </c>
      <c r="AC13" t="str">
        <f>IF(AND(OR(エントリー!$BB18="○",エントリー!$BB18="△"),エントリー!$BC$3="通常"),エントリー!AP18,IF(AND(OR(エントリー!$BB18="○",エントリー!$BB18="△"),エントリー!$BC$3="国体"),エントリー!AO18,IF(AND(OR(エントリー!$BB18="○",エントリー!$BB18="△"),エントリー!$BC$3="OPEN"),エントリー!AQ18,IF(AND(OR(エントリー!$BB18="○",エントリー!$BB18="△"),エントリー!$BC$3="Jr"),エントリー!AR18,IF(AND(OR(エントリー!$BB18="○",エントリー!$BB18="△"),エントリー!$BC$3="MS"),エントリー!AS18,"")))))</f>
        <v/>
      </c>
      <c r="AD13" t="str">
        <f>IF(AND(OR(エントリー!$BB18="○",エントリー!$BB18="△"),エントリー!AE18=""),"",IF(OR(エントリー!$BB18="○",エントリー!$BB18="△"),エントリー!AE18,""))</f>
        <v/>
      </c>
      <c r="AE13" t="str">
        <f>IF(エントリー!AM18="","",IF(エントリー!$BB18="","",IF(AND(OR(エントリー!$BB18="○",エントリー!$BB18="△"),エントリー!$BC$3="MS"),エントリー!AN18,エントリー!AM18)))</f>
        <v/>
      </c>
      <c r="AF13" t="str">
        <f t="shared" si="0"/>
        <v/>
      </c>
      <c r="AG13" t="str">
        <f>IF(AND(OR(エントリー!$BB18="○",エントリー!$BB18="△"),エントリー!AH18=""),"",IF(OR(エントリー!$BB18="○",エントリー!$BB18="△"),エントリー!AH18,""))</f>
        <v/>
      </c>
      <c r="AH13" s="71" t="str">
        <f>IF(AND(OR(エントリー!$BB18="○",エントリー!$BB18="△"),エントリー!AI18=""),"",IF(OR(エントリー!$BB18="○",エントリー!$BB18="△"),エントリー!AI18,""))</f>
        <v/>
      </c>
      <c r="AI13" t="str">
        <f>IF(AND(OR(エントリー!$BB18="○",エントリー!$BB18="△"),エントリー!AJ18=""),"",IF(OR(エントリー!$BB18="○",エントリー!$BB18="△"),エントリー!AJ18,""))</f>
        <v/>
      </c>
      <c r="AJ13" t="str">
        <f>IF(AND(OR(エントリー!$BB18="○",エントリー!$BB18="△"),エントリー!AK18=""),"",IF(OR(エントリー!$BB18="○",エントリー!$BB18="△"),エントリー!AK18,""))</f>
        <v/>
      </c>
      <c r="AK13" t="str">
        <f>IF(エントリー!BB18="△","オープン参加","")</f>
        <v/>
      </c>
    </row>
    <row r="14" spans="1:37" x14ac:dyDescent="0.15">
      <c r="A14" s="67" t="str">
        <f>IF(AND(OR(エントリー!$BB19="○",エントリー!$BB19="△"),エントリー!B19=""),"",IF(OR(エントリー!$BB19="○",エントリー!$BB19="△"),エントリー!B19,""))</f>
        <v/>
      </c>
      <c r="B14" t="str">
        <f>IF(AND(OR(エントリー!$BB19="○",エントリー!$BB19="△"),エントリー!C19=""),"",IF(OR(エントリー!$BB19="○",エントリー!$BB19="△"),エントリー!C19,""))</f>
        <v/>
      </c>
      <c r="C14" t="str">
        <f>IF(AND(OR(エントリー!$BB19="○",エントリー!$BB19="△"),エントリー!D19=""),"",IF(OR(エントリー!$BB19="○",エントリー!$BB19="△"),エントリー!D19,""))</f>
        <v/>
      </c>
      <c r="D14" s="68" t="str">
        <f>IF(AND(OR(エントリー!$BB19="○",エントリー!$BB19="△"),エントリー!E19=""),"",IF(OR(エントリー!$BB19="○",エントリー!$BB19="△"),エントリー!E19,""))</f>
        <v/>
      </c>
      <c r="E14" t="str">
        <f>IF(AND(OR(エントリー!$BB19="○",エントリー!$BB19="△"),エントリー!F19=""),"",IF(OR(エントリー!$BB19="○",エントリー!$BB19="△"),エントリー!F19,""))</f>
        <v/>
      </c>
      <c r="F14" t="str">
        <f>IF(AND(OR(エントリー!$BB19="○",エントリー!$BB19="△"),エントリー!G19=""),"",IF(OR(エントリー!$BB19="○",エントリー!$BB19="△"),エントリー!G19,""))</f>
        <v/>
      </c>
      <c r="G14" t="str">
        <f>IF(AND(OR(エントリー!$BB19="○",エントリー!$BB19="△"),エントリー!H19=""),"",IF(OR(エントリー!$BB19="○",エントリー!$BB19="△"),エントリー!H19,""))</f>
        <v/>
      </c>
      <c r="H14" t="str">
        <f>IF(AND(OR(エントリー!$BB19="○",エントリー!$BB19="△"),エントリー!I19=""),"",IF(OR(エントリー!$BB19="○",エントリー!$BB19="△"),エントリー!I19,""))</f>
        <v/>
      </c>
      <c r="I14" t="str">
        <f>IF(AND(OR(エントリー!$BB19="○",エントリー!$BB19="△"),エントリー!J19=""),"",IF(OR(エントリー!$BB19="○",エントリー!$BB19="△"),エントリー!J19,""))</f>
        <v/>
      </c>
      <c r="J14" t="str">
        <f>IF(AND(OR(エントリー!$BB19="○",エントリー!$BB19="△"),エントリー!K19=""),"",IF(OR(エントリー!$BB19="○",エントリー!$BB19="△"),エントリー!K19,""))</f>
        <v/>
      </c>
      <c r="K14" t="str">
        <f>IF(AND(OR(エントリー!$BB19="○",エントリー!$BB19="△"),エントリー!L19=""),"",IF(OR(エントリー!$BB19="○",エントリー!$BB19="△"),エントリー!L19,""))</f>
        <v/>
      </c>
      <c r="L14" s="70" t="str">
        <f>IF(AND(OR(エントリー!$BB19="○",エントリー!$BB19="△"),エントリー!M19=""),"",IF(OR(エントリー!$BB19="○",エントリー!$BB19="△"),エントリー!M19,""))</f>
        <v/>
      </c>
      <c r="M14" s="70" t="str">
        <f>IF(AND(OR(エントリー!$BB19="○",エントリー!$BB19="△"),エントリー!N19=""),"",IF(OR(エントリー!$BB19="○",エントリー!$BB19="△"),エントリー!N19,""))</f>
        <v/>
      </c>
      <c r="N14" s="70" t="str">
        <f>IF(AND(OR(エントリー!$BB19="○",エントリー!$BB19="△"),エントリー!O19=""),"",IF(OR(エントリー!$BB19="○",エントリー!$BB19="△"),エントリー!O19,""))</f>
        <v/>
      </c>
      <c r="O14" s="5" t="str">
        <f>IF(エントリー!P19="","",IF(エントリー!$BB19="","",IF(AND(OR(エントリー!$BB19="○",エントリー!$BB19="△"),エントリー!AL19=""),エントリー!P19,エントリー!AL19)))</f>
        <v/>
      </c>
      <c r="P14" s="8" t="str">
        <f>IF(AND(OR(エントリー!$BB19="○",エントリー!$BB19="△"),エントリー!Q19=""),"",IF(OR(エントリー!$BB19="○",エントリー!$BB19="△"),エントリー!Q19,""))</f>
        <v/>
      </c>
      <c r="Q14" t="str">
        <f>IF(AND(OR(エントリー!$BB19="○",エントリー!$BB19="△"),エントリー!R19=""),"",IF(OR(エントリー!$BB19="○",エントリー!$BB19="△"),エントリー!R19,""))</f>
        <v/>
      </c>
      <c r="R14" s="69" t="str">
        <f>IF(AND(OR(エントリー!$BB19="○",エントリー!$BB19="△"),エントリー!S19=""),"",IF(OR(エントリー!$BB19="○",エントリー!$BB19="△"),エントリー!S19,""))</f>
        <v/>
      </c>
      <c r="S14" t="str">
        <f>IF(AND(OR(エントリー!$BB19="○",エントリー!$BB19="△"),エントリー!T19=""),"",IF(OR(エントリー!$BB19="○",エントリー!$BB19="△"),エントリー!T19,""))</f>
        <v/>
      </c>
      <c r="T14" t="str">
        <f>IF(AND(OR(エントリー!$BB19="○",エントリー!$BB19="△"),エントリー!U19=""),"",IF(OR(エントリー!$BB19="○",エントリー!$BB19="△"),エントリー!U19,""))</f>
        <v/>
      </c>
      <c r="U14" t="str">
        <f>IF(AND(OR(エントリー!$BB19="○",エントリー!$BB19="△"),エントリー!V19=""),"",IF(OR(エントリー!$BB19="○",エントリー!$BB19="△"),エントリー!V19,""))</f>
        <v/>
      </c>
      <c r="V14" t="str">
        <f>IF(AND(OR(エントリー!$BB19="○",エントリー!$BB19="△"),エントリー!W19=""),"",IF(OR(エントリー!$BB19="○",エントリー!$BB19="△"),エントリー!W19,""))</f>
        <v/>
      </c>
      <c r="W14" t="str">
        <f>IF(AND(OR(エントリー!$BB19="○",エントリー!$BB19="△"),エントリー!X19=""),"",IF(OR(エントリー!$BB19="○",エントリー!$BB19="△"),エントリー!X19,""))</f>
        <v/>
      </c>
      <c r="X14" t="str">
        <f>IF(AND(OR(エントリー!$BB19="○",エントリー!$BB19="△"),エントリー!Y19=""),"",IF(OR(エントリー!$BB19="○",エントリー!$BB19="△"),エントリー!Y19,""))</f>
        <v/>
      </c>
      <c r="Y14" t="str">
        <f>IF(AND(OR(エントリー!$BB19="○",エントリー!$BB19="△"),エントリー!Z19=""),"",IF(OR(エントリー!$BB19="○",エントリー!$BB19="△"),エントリー!Z19,""))</f>
        <v/>
      </c>
      <c r="Z14" t="str">
        <f>IF(AND(OR(エントリー!$BB19="○",エントリー!$BB19="△"),エントリー!AA19=""),"",IF(OR(エントリー!$BB19="○",エントリー!$BB19="△"),エントリー!AA19,""))</f>
        <v/>
      </c>
      <c r="AA14" t="str">
        <f>IF(AND(OR(エントリー!$BB19="○",エントリー!$BB19="△"),エントリー!AB19=""),"",IF(OR(エントリー!$BB19="○",エントリー!$BB19="△"),エントリー!AB19,""))</f>
        <v/>
      </c>
      <c r="AB14" t="str">
        <f>IF(AND(OR(エントリー!$BB19="○",エントリー!$BB19="△"),エントリー!AC19=""),"",IF(OR(エントリー!$BB19="○",エントリー!$BB19="△"),エントリー!AC19,""))</f>
        <v/>
      </c>
      <c r="AC14" t="str">
        <f>IF(AND(OR(エントリー!$BB19="○",エントリー!$BB19="△"),エントリー!$BC$3="通常"),エントリー!AP19,IF(AND(OR(エントリー!$BB19="○",エントリー!$BB19="△"),エントリー!$BC$3="国体"),エントリー!AO19,IF(AND(OR(エントリー!$BB19="○",エントリー!$BB19="△"),エントリー!$BC$3="OPEN"),エントリー!AQ19,IF(AND(OR(エントリー!$BB19="○",エントリー!$BB19="△"),エントリー!$BC$3="Jr"),エントリー!AR19,IF(AND(OR(エントリー!$BB19="○",エントリー!$BB19="△"),エントリー!$BC$3="MS"),エントリー!AS19,"")))))</f>
        <v/>
      </c>
      <c r="AD14" t="str">
        <f>IF(AND(OR(エントリー!$BB19="○",エントリー!$BB19="△"),エントリー!AE19=""),"",IF(OR(エントリー!$BB19="○",エントリー!$BB19="△"),エントリー!AE19,""))</f>
        <v/>
      </c>
      <c r="AE14" t="str">
        <f>IF(エントリー!AM19="","",IF(エントリー!$BB19="","",IF(AND(OR(エントリー!$BB19="○",エントリー!$BB19="△"),エントリー!$BC$3="MS"),エントリー!AN19,エントリー!AM19)))</f>
        <v/>
      </c>
      <c r="AF14" t="str">
        <f t="shared" si="0"/>
        <v/>
      </c>
      <c r="AG14" t="str">
        <f>IF(AND(OR(エントリー!$BB19="○",エントリー!$BB19="△"),エントリー!AH19=""),"",IF(OR(エントリー!$BB19="○",エントリー!$BB19="△"),エントリー!AH19,""))</f>
        <v/>
      </c>
      <c r="AH14" s="71" t="str">
        <f>IF(AND(OR(エントリー!$BB19="○",エントリー!$BB19="△"),エントリー!AI19=""),"",IF(OR(エントリー!$BB19="○",エントリー!$BB19="△"),エントリー!AI19,""))</f>
        <v/>
      </c>
      <c r="AI14" t="str">
        <f>IF(AND(OR(エントリー!$BB19="○",エントリー!$BB19="△"),エントリー!AJ19=""),"",IF(OR(エントリー!$BB19="○",エントリー!$BB19="△"),エントリー!AJ19,""))</f>
        <v/>
      </c>
      <c r="AJ14" t="str">
        <f>IF(AND(OR(エントリー!$BB19="○",エントリー!$BB19="△"),エントリー!AK19=""),"",IF(OR(エントリー!$BB19="○",エントリー!$BB19="△"),エントリー!AK19,""))</f>
        <v/>
      </c>
      <c r="AK14" t="str">
        <f>IF(エントリー!BB19="△","オープン参加","")</f>
        <v/>
      </c>
    </row>
    <row r="15" spans="1:37" x14ac:dyDescent="0.15">
      <c r="A15" s="67" t="str">
        <f>IF(AND(OR(エントリー!$BB20="○",エントリー!$BB20="△"),エントリー!B20=""),"",IF(OR(エントリー!$BB20="○",エントリー!$BB20="△"),エントリー!B20,""))</f>
        <v/>
      </c>
      <c r="B15" t="str">
        <f>IF(AND(OR(エントリー!$BB20="○",エントリー!$BB20="△"),エントリー!C20=""),"",IF(OR(エントリー!$BB20="○",エントリー!$BB20="△"),エントリー!C20,""))</f>
        <v/>
      </c>
      <c r="C15" t="str">
        <f>IF(AND(OR(エントリー!$BB20="○",エントリー!$BB20="△"),エントリー!D20=""),"",IF(OR(エントリー!$BB20="○",エントリー!$BB20="△"),エントリー!D20,""))</f>
        <v/>
      </c>
      <c r="D15" s="68" t="str">
        <f>IF(AND(OR(エントリー!$BB20="○",エントリー!$BB20="△"),エントリー!E20=""),"",IF(OR(エントリー!$BB20="○",エントリー!$BB20="△"),エントリー!E20,""))</f>
        <v/>
      </c>
      <c r="E15" t="str">
        <f>IF(AND(OR(エントリー!$BB20="○",エントリー!$BB20="△"),エントリー!F20=""),"",IF(OR(エントリー!$BB20="○",エントリー!$BB20="△"),エントリー!F20,""))</f>
        <v/>
      </c>
      <c r="F15" t="str">
        <f>IF(AND(OR(エントリー!$BB20="○",エントリー!$BB20="△"),エントリー!G20=""),"",IF(OR(エントリー!$BB20="○",エントリー!$BB20="△"),エントリー!G20,""))</f>
        <v/>
      </c>
      <c r="G15" t="str">
        <f>IF(AND(OR(エントリー!$BB20="○",エントリー!$BB20="△"),エントリー!H20=""),"",IF(OR(エントリー!$BB20="○",エントリー!$BB20="△"),エントリー!H20,""))</f>
        <v/>
      </c>
      <c r="H15" t="str">
        <f>IF(AND(OR(エントリー!$BB20="○",エントリー!$BB20="△"),エントリー!I20=""),"",IF(OR(エントリー!$BB20="○",エントリー!$BB20="△"),エントリー!I20,""))</f>
        <v/>
      </c>
      <c r="I15" t="str">
        <f>IF(AND(OR(エントリー!$BB20="○",エントリー!$BB20="△"),エントリー!J20=""),"",IF(OR(エントリー!$BB20="○",エントリー!$BB20="△"),エントリー!J20,""))</f>
        <v/>
      </c>
      <c r="J15" t="str">
        <f>IF(AND(OR(エントリー!$BB20="○",エントリー!$BB20="△"),エントリー!K20=""),"",IF(OR(エントリー!$BB20="○",エントリー!$BB20="△"),エントリー!K20,""))</f>
        <v/>
      </c>
      <c r="K15" t="str">
        <f>IF(AND(OR(エントリー!$BB20="○",エントリー!$BB20="△"),エントリー!L20=""),"",IF(OR(エントリー!$BB20="○",エントリー!$BB20="△"),エントリー!L20,""))</f>
        <v/>
      </c>
      <c r="L15" s="70" t="str">
        <f>IF(AND(OR(エントリー!$BB20="○",エントリー!$BB20="△"),エントリー!M20=""),"",IF(OR(エントリー!$BB20="○",エントリー!$BB20="△"),エントリー!M20,""))</f>
        <v/>
      </c>
      <c r="M15" s="70" t="str">
        <f>IF(AND(OR(エントリー!$BB20="○",エントリー!$BB20="△"),エントリー!N20=""),"",IF(OR(エントリー!$BB20="○",エントリー!$BB20="△"),エントリー!N20,""))</f>
        <v/>
      </c>
      <c r="N15" s="70" t="str">
        <f>IF(AND(OR(エントリー!$BB20="○",エントリー!$BB20="△"),エントリー!O20=""),"",IF(OR(エントリー!$BB20="○",エントリー!$BB20="△"),エントリー!O20,""))</f>
        <v/>
      </c>
      <c r="O15" s="5" t="str">
        <f>IF(エントリー!P20="","",IF(エントリー!$BB20="","",IF(AND(OR(エントリー!$BB20="○",エントリー!$BB20="△"),エントリー!AL20=""),エントリー!P20,エントリー!AL20)))</f>
        <v/>
      </c>
      <c r="P15" s="8" t="str">
        <f>IF(AND(OR(エントリー!$BB20="○",エントリー!$BB20="△"),エントリー!Q20=""),"",IF(OR(エントリー!$BB20="○",エントリー!$BB20="△"),エントリー!Q20,""))</f>
        <v/>
      </c>
      <c r="Q15" t="str">
        <f>IF(AND(OR(エントリー!$BB20="○",エントリー!$BB20="△"),エントリー!R20=""),"",IF(OR(エントリー!$BB20="○",エントリー!$BB20="△"),エントリー!R20,""))</f>
        <v/>
      </c>
      <c r="R15" s="69" t="str">
        <f>IF(AND(OR(エントリー!$BB20="○",エントリー!$BB20="△"),エントリー!S20=""),"",IF(OR(エントリー!$BB20="○",エントリー!$BB20="△"),エントリー!S20,""))</f>
        <v/>
      </c>
      <c r="S15" t="str">
        <f>IF(AND(OR(エントリー!$BB20="○",エントリー!$BB20="△"),エントリー!T20=""),"",IF(OR(エントリー!$BB20="○",エントリー!$BB20="△"),エントリー!T20,""))</f>
        <v/>
      </c>
      <c r="T15" t="str">
        <f>IF(AND(OR(エントリー!$BB20="○",エントリー!$BB20="△"),エントリー!U20=""),"",IF(OR(エントリー!$BB20="○",エントリー!$BB20="△"),エントリー!U20,""))</f>
        <v/>
      </c>
      <c r="U15" t="str">
        <f>IF(AND(OR(エントリー!$BB20="○",エントリー!$BB20="△"),エントリー!V20=""),"",IF(OR(エントリー!$BB20="○",エントリー!$BB20="△"),エントリー!V20,""))</f>
        <v/>
      </c>
      <c r="V15" t="str">
        <f>IF(AND(OR(エントリー!$BB20="○",エントリー!$BB20="△"),エントリー!W20=""),"",IF(OR(エントリー!$BB20="○",エントリー!$BB20="△"),エントリー!W20,""))</f>
        <v/>
      </c>
      <c r="W15" t="str">
        <f>IF(AND(OR(エントリー!$BB20="○",エントリー!$BB20="△"),エントリー!X20=""),"",IF(OR(エントリー!$BB20="○",エントリー!$BB20="△"),エントリー!X20,""))</f>
        <v/>
      </c>
      <c r="X15" t="str">
        <f>IF(AND(OR(エントリー!$BB20="○",エントリー!$BB20="△"),エントリー!Y20=""),"",IF(OR(エントリー!$BB20="○",エントリー!$BB20="△"),エントリー!Y20,""))</f>
        <v/>
      </c>
      <c r="Y15" t="str">
        <f>IF(AND(OR(エントリー!$BB20="○",エントリー!$BB20="△"),エントリー!Z20=""),"",IF(OR(エントリー!$BB20="○",エントリー!$BB20="△"),エントリー!Z20,""))</f>
        <v/>
      </c>
      <c r="Z15" t="str">
        <f>IF(AND(OR(エントリー!$BB20="○",エントリー!$BB20="△"),エントリー!AA20=""),"",IF(OR(エントリー!$BB20="○",エントリー!$BB20="△"),エントリー!AA20,""))</f>
        <v/>
      </c>
      <c r="AA15" t="str">
        <f>IF(AND(OR(エントリー!$BB20="○",エントリー!$BB20="△"),エントリー!AB20=""),"",IF(OR(エントリー!$BB20="○",エントリー!$BB20="△"),エントリー!AB20,""))</f>
        <v/>
      </c>
      <c r="AB15" t="str">
        <f>IF(AND(OR(エントリー!$BB20="○",エントリー!$BB20="△"),エントリー!AC20=""),"",IF(OR(エントリー!$BB20="○",エントリー!$BB20="△"),エントリー!AC20,""))</f>
        <v/>
      </c>
      <c r="AC15" t="str">
        <f>IF(AND(OR(エントリー!$BB20="○",エントリー!$BB20="△"),エントリー!$BC$3="通常"),エントリー!AP20,IF(AND(OR(エントリー!$BB20="○",エントリー!$BB20="△"),エントリー!$BC$3="国体"),エントリー!AO20,IF(AND(OR(エントリー!$BB20="○",エントリー!$BB20="△"),エントリー!$BC$3="OPEN"),エントリー!AQ20,IF(AND(OR(エントリー!$BB20="○",エントリー!$BB20="△"),エントリー!$BC$3="Jr"),エントリー!AR20,IF(AND(OR(エントリー!$BB20="○",エントリー!$BB20="△"),エントリー!$BC$3="MS"),エントリー!AS20,"")))))</f>
        <v/>
      </c>
      <c r="AD15" t="str">
        <f>IF(AND(OR(エントリー!$BB20="○",エントリー!$BB20="△"),エントリー!AE20=""),"",IF(OR(エントリー!$BB20="○",エントリー!$BB20="△"),エントリー!AE20,""))</f>
        <v/>
      </c>
      <c r="AE15" t="str">
        <f>IF(エントリー!AM20="","",IF(エントリー!$BB20="","",IF(AND(OR(エントリー!$BB20="○",エントリー!$BB20="△"),エントリー!$BC$3="MS"),エントリー!AN20,エントリー!AM20)))</f>
        <v/>
      </c>
      <c r="AF15" t="str">
        <f t="shared" si="0"/>
        <v/>
      </c>
      <c r="AG15" t="str">
        <f>IF(AND(OR(エントリー!$BB20="○",エントリー!$BB20="△"),エントリー!AH20=""),"",IF(OR(エントリー!$BB20="○",エントリー!$BB20="△"),エントリー!AH20,""))</f>
        <v/>
      </c>
      <c r="AH15" s="71" t="str">
        <f>IF(AND(OR(エントリー!$BB20="○",エントリー!$BB20="△"),エントリー!AI20=""),"",IF(OR(エントリー!$BB20="○",エントリー!$BB20="△"),エントリー!AI20,""))</f>
        <v/>
      </c>
      <c r="AI15" t="str">
        <f>IF(AND(OR(エントリー!$BB20="○",エントリー!$BB20="△"),エントリー!AJ20=""),"",IF(OR(エントリー!$BB20="○",エントリー!$BB20="△"),エントリー!AJ20,""))</f>
        <v/>
      </c>
      <c r="AJ15" t="str">
        <f>IF(AND(OR(エントリー!$BB20="○",エントリー!$BB20="△"),エントリー!AK20=""),"",IF(OR(エントリー!$BB20="○",エントリー!$BB20="△"),エントリー!AK20,""))</f>
        <v/>
      </c>
      <c r="AK15" t="str">
        <f>IF(エントリー!BB20="△","オープン参加","")</f>
        <v/>
      </c>
    </row>
    <row r="16" spans="1:37" x14ac:dyDescent="0.15">
      <c r="A16" s="67" t="str">
        <f>IF(AND(OR(エントリー!$BB21="○",エントリー!$BB21="△"),エントリー!B21=""),"",IF(OR(エントリー!$BB21="○",エントリー!$BB21="△"),エントリー!B21,""))</f>
        <v/>
      </c>
      <c r="B16" t="str">
        <f>IF(AND(OR(エントリー!$BB21="○",エントリー!$BB21="△"),エントリー!C21=""),"",IF(OR(エントリー!$BB21="○",エントリー!$BB21="△"),エントリー!C21,""))</f>
        <v/>
      </c>
      <c r="C16" t="str">
        <f>IF(AND(OR(エントリー!$BB21="○",エントリー!$BB21="△"),エントリー!D21=""),"",IF(OR(エントリー!$BB21="○",エントリー!$BB21="△"),エントリー!D21,""))</f>
        <v/>
      </c>
      <c r="D16" s="68" t="str">
        <f>IF(AND(OR(エントリー!$BB21="○",エントリー!$BB21="△"),エントリー!E21=""),"",IF(OR(エントリー!$BB21="○",エントリー!$BB21="△"),エントリー!E21,""))</f>
        <v/>
      </c>
      <c r="E16" t="str">
        <f>IF(AND(OR(エントリー!$BB21="○",エントリー!$BB21="△"),エントリー!F21=""),"",IF(OR(エントリー!$BB21="○",エントリー!$BB21="△"),エントリー!F21,""))</f>
        <v/>
      </c>
      <c r="F16" t="str">
        <f>IF(AND(OR(エントリー!$BB21="○",エントリー!$BB21="△"),エントリー!G21=""),"",IF(OR(エントリー!$BB21="○",エントリー!$BB21="△"),エントリー!G21,""))</f>
        <v/>
      </c>
      <c r="G16" t="str">
        <f>IF(AND(OR(エントリー!$BB21="○",エントリー!$BB21="△"),エントリー!H21=""),"",IF(OR(エントリー!$BB21="○",エントリー!$BB21="△"),エントリー!H21,""))</f>
        <v/>
      </c>
      <c r="H16" t="str">
        <f>IF(AND(OR(エントリー!$BB21="○",エントリー!$BB21="△"),エントリー!I21=""),"",IF(OR(エントリー!$BB21="○",エントリー!$BB21="△"),エントリー!I21,""))</f>
        <v/>
      </c>
      <c r="I16" t="str">
        <f>IF(AND(OR(エントリー!$BB21="○",エントリー!$BB21="△"),エントリー!J21=""),"",IF(OR(エントリー!$BB21="○",エントリー!$BB21="△"),エントリー!J21,""))</f>
        <v/>
      </c>
      <c r="J16" t="str">
        <f>IF(AND(OR(エントリー!$BB21="○",エントリー!$BB21="△"),エントリー!K21=""),"",IF(OR(エントリー!$BB21="○",エントリー!$BB21="△"),エントリー!K21,""))</f>
        <v/>
      </c>
      <c r="K16" t="str">
        <f>IF(AND(OR(エントリー!$BB21="○",エントリー!$BB21="△"),エントリー!L21=""),"",IF(OR(エントリー!$BB21="○",エントリー!$BB21="△"),エントリー!L21,""))</f>
        <v/>
      </c>
      <c r="L16" s="70" t="str">
        <f>IF(AND(OR(エントリー!$BB21="○",エントリー!$BB21="△"),エントリー!M21=""),"",IF(OR(エントリー!$BB21="○",エントリー!$BB21="△"),エントリー!M21,""))</f>
        <v/>
      </c>
      <c r="M16" s="70" t="str">
        <f>IF(AND(OR(エントリー!$BB21="○",エントリー!$BB21="△"),エントリー!N21=""),"",IF(OR(エントリー!$BB21="○",エントリー!$BB21="△"),エントリー!N21,""))</f>
        <v/>
      </c>
      <c r="N16" s="70" t="str">
        <f>IF(AND(OR(エントリー!$BB21="○",エントリー!$BB21="△"),エントリー!O21=""),"",IF(OR(エントリー!$BB21="○",エントリー!$BB21="△"),エントリー!O21,""))</f>
        <v/>
      </c>
      <c r="O16" s="5" t="str">
        <f>IF(エントリー!P21="","",IF(エントリー!$BB21="","",IF(AND(OR(エントリー!$BB21="○",エントリー!$BB21="△"),エントリー!AL21=""),エントリー!P21,エントリー!AL21)))</f>
        <v/>
      </c>
      <c r="P16" s="8" t="str">
        <f>IF(AND(OR(エントリー!$BB21="○",エントリー!$BB21="△"),エントリー!Q21=""),"",IF(OR(エントリー!$BB21="○",エントリー!$BB21="△"),エントリー!Q21,""))</f>
        <v/>
      </c>
      <c r="Q16" t="str">
        <f>IF(AND(OR(エントリー!$BB21="○",エントリー!$BB21="△"),エントリー!R21=""),"",IF(OR(エントリー!$BB21="○",エントリー!$BB21="△"),エントリー!R21,""))</f>
        <v/>
      </c>
      <c r="R16" s="69" t="str">
        <f>IF(AND(OR(エントリー!$BB21="○",エントリー!$BB21="△"),エントリー!S21=""),"",IF(OR(エントリー!$BB21="○",エントリー!$BB21="△"),エントリー!S21,""))</f>
        <v/>
      </c>
      <c r="S16" t="str">
        <f>IF(AND(OR(エントリー!$BB21="○",エントリー!$BB21="△"),エントリー!T21=""),"",IF(OR(エントリー!$BB21="○",エントリー!$BB21="△"),エントリー!T21,""))</f>
        <v/>
      </c>
      <c r="T16" t="str">
        <f>IF(AND(OR(エントリー!$BB21="○",エントリー!$BB21="△"),エントリー!U21=""),"",IF(OR(エントリー!$BB21="○",エントリー!$BB21="△"),エントリー!U21,""))</f>
        <v/>
      </c>
      <c r="U16" t="str">
        <f>IF(AND(OR(エントリー!$BB21="○",エントリー!$BB21="△"),エントリー!V21=""),"",IF(OR(エントリー!$BB21="○",エントリー!$BB21="△"),エントリー!V21,""))</f>
        <v/>
      </c>
      <c r="V16" t="str">
        <f>IF(AND(OR(エントリー!$BB21="○",エントリー!$BB21="△"),エントリー!W21=""),"",IF(OR(エントリー!$BB21="○",エントリー!$BB21="△"),エントリー!W21,""))</f>
        <v/>
      </c>
      <c r="W16" t="str">
        <f>IF(AND(OR(エントリー!$BB21="○",エントリー!$BB21="△"),エントリー!X21=""),"",IF(OR(エントリー!$BB21="○",エントリー!$BB21="△"),エントリー!X21,""))</f>
        <v/>
      </c>
      <c r="X16" t="str">
        <f>IF(AND(OR(エントリー!$BB21="○",エントリー!$BB21="△"),エントリー!Y21=""),"",IF(OR(エントリー!$BB21="○",エントリー!$BB21="△"),エントリー!Y21,""))</f>
        <v/>
      </c>
      <c r="Y16" t="str">
        <f>IF(AND(OR(エントリー!$BB21="○",エントリー!$BB21="△"),エントリー!Z21=""),"",IF(OR(エントリー!$BB21="○",エントリー!$BB21="△"),エントリー!Z21,""))</f>
        <v/>
      </c>
      <c r="Z16" t="str">
        <f>IF(AND(OR(エントリー!$BB21="○",エントリー!$BB21="△"),エントリー!AA21=""),"",IF(OR(エントリー!$BB21="○",エントリー!$BB21="△"),エントリー!AA21,""))</f>
        <v/>
      </c>
      <c r="AA16" t="str">
        <f>IF(AND(OR(エントリー!$BB21="○",エントリー!$BB21="△"),エントリー!AB21=""),"",IF(OR(エントリー!$BB21="○",エントリー!$BB21="△"),エントリー!AB21,""))</f>
        <v/>
      </c>
      <c r="AB16" t="str">
        <f>IF(AND(OR(エントリー!$BB21="○",エントリー!$BB21="△"),エントリー!AC21=""),"",IF(OR(エントリー!$BB21="○",エントリー!$BB21="△"),エントリー!AC21,""))</f>
        <v/>
      </c>
      <c r="AC16" t="str">
        <f>IF(AND(OR(エントリー!$BB21="○",エントリー!$BB21="△"),エントリー!$BC$3="通常"),エントリー!AP21,IF(AND(OR(エントリー!$BB21="○",エントリー!$BB21="△"),エントリー!$BC$3="国体"),エントリー!AO21,IF(AND(OR(エントリー!$BB21="○",エントリー!$BB21="△"),エントリー!$BC$3="OPEN"),エントリー!AQ21,IF(AND(OR(エントリー!$BB21="○",エントリー!$BB21="△"),エントリー!$BC$3="Jr"),エントリー!AR21,IF(AND(OR(エントリー!$BB21="○",エントリー!$BB21="△"),エントリー!$BC$3="MS"),エントリー!AS21,"")))))</f>
        <v/>
      </c>
      <c r="AD16" t="str">
        <f>IF(AND(OR(エントリー!$BB21="○",エントリー!$BB21="△"),エントリー!AE21=""),"",IF(OR(エントリー!$BB21="○",エントリー!$BB21="△"),エントリー!AE21,""))</f>
        <v/>
      </c>
      <c r="AE16" t="str">
        <f>IF(エントリー!AM21="","",IF(エントリー!$BB21="","",IF(AND(OR(エントリー!$BB21="○",エントリー!$BB21="△"),エントリー!$BC$3="MS"),エントリー!AN21,エントリー!AM21)))</f>
        <v/>
      </c>
      <c r="AF16" t="str">
        <f t="shared" si="0"/>
        <v/>
      </c>
      <c r="AG16" t="str">
        <f>IF(AND(OR(エントリー!$BB21="○",エントリー!$BB21="△"),エントリー!AH21=""),"",IF(OR(エントリー!$BB21="○",エントリー!$BB21="△"),エントリー!AH21,""))</f>
        <v/>
      </c>
      <c r="AH16" s="71" t="str">
        <f>IF(AND(OR(エントリー!$BB21="○",エントリー!$BB21="△"),エントリー!AI21=""),"",IF(OR(エントリー!$BB21="○",エントリー!$BB21="△"),エントリー!AI21,""))</f>
        <v/>
      </c>
      <c r="AI16" t="str">
        <f>IF(AND(OR(エントリー!$BB21="○",エントリー!$BB21="△"),エントリー!AJ21=""),"",IF(OR(エントリー!$BB21="○",エントリー!$BB21="△"),エントリー!AJ21,""))</f>
        <v/>
      </c>
      <c r="AJ16" t="str">
        <f>IF(AND(OR(エントリー!$BB21="○",エントリー!$BB21="△"),エントリー!AK21=""),"",IF(OR(エントリー!$BB21="○",エントリー!$BB21="△"),エントリー!AK21,""))</f>
        <v/>
      </c>
      <c r="AK16" t="str">
        <f>IF(エントリー!BB21="△","オープン参加","")</f>
        <v/>
      </c>
    </row>
    <row r="17" spans="1:37" x14ac:dyDescent="0.15">
      <c r="A17" s="67" t="str">
        <f>IF(AND(OR(エントリー!$BB22="○",エントリー!$BB22="△"),エントリー!B22=""),"",IF(OR(エントリー!$BB22="○",エントリー!$BB22="△"),エントリー!B22,""))</f>
        <v/>
      </c>
      <c r="B17" t="str">
        <f>IF(AND(OR(エントリー!$BB22="○",エントリー!$BB22="△"),エントリー!C22=""),"",IF(OR(エントリー!$BB22="○",エントリー!$BB22="△"),エントリー!C22,""))</f>
        <v/>
      </c>
      <c r="C17" t="str">
        <f>IF(AND(OR(エントリー!$BB22="○",エントリー!$BB22="△"),エントリー!D22=""),"",IF(OR(エントリー!$BB22="○",エントリー!$BB22="△"),エントリー!D22,""))</f>
        <v/>
      </c>
      <c r="D17" s="68" t="str">
        <f>IF(AND(OR(エントリー!$BB22="○",エントリー!$BB22="△"),エントリー!E22=""),"",IF(OR(エントリー!$BB22="○",エントリー!$BB22="△"),エントリー!E22,""))</f>
        <v/>
      </c>
      <c r="E17" t="str">
        <f>IF(AND(OR(エントリー!$BB22="○",エントリー!$BB22="△"),エントリー!F22=""),"",IF(OR(エントリー!$BB22="○",エントリー!$BB22="△"),エントリー!F22,""))</f>
        <v/>
      </c>
      <c r="F17" t="str">
        <f>IF(AND(OR(エントリー!$BB22="○",エントリー!$BB22="△"),エントリー!G22=""),"",IF(OR(エントリー!$BB22="○",エントリー!$BB22="△"),エントリー!G22,""))</f>
        <v/>
      </c>
      <c r="G17" t="str">
        <f>IF(AND(OR(エントリー!$BB22="○",エントリー!$BB22="△"),エントリー!H22=""),"",IF(OR(エントリー!$BB22="○",エントリー!$BB22="△"),エントリー!H22,""))</f>
        <v/>
      </c>
      <c r="H17" t="str">
        <f>IF(AND(OR(エントリー!$BB22="○",エントリー!$BB22="△"),エントリー!I22=""),"",IF(OR(エントリー!$BB22="○",エントリー!$BB22="△"),エントリー!I22,""))</f>
        <v/>
      </c>
      <c r="I17" t="str">
        <f>IF(AND(OR(エントリー!$BB22="○",エントリー!$BB22="△"),エントリー!J22=""),"",IF(OR(エントリー!$BB22="○",エントリー!$BB22="△"),エントリー!J22,""))</f>
        <v/>
      </c>
      <c r="J17" t="str">
        <f>IF(AND(OR(エントリー!$BB22="○",エントリー!$BB22="△"),エントリー!K22=""),"",IF(OR(エントリー!$BB22="○",エントリー!$BB22="△"),エントリー!K22,""))</f>
        <v/>
      </c>
      <c r="K17" t="str">
        <f>IF(AND(OR(エントリー!$BB22="○",エントリー!$BB22="△"),エントリー!L22=""),"",IF(OR(エントリー!$BB22="○",エントリー!$BB22="△"),エントリー!L22,""))</f>
        <v/>
      </c>
      <c r="L17" s="70" t="str">
        <f>IF(AND(OR(エントリー!$BB22="○",エントリー!$BB22="△"),エントリー!M22=""),"",IF(OR(エントリー!$BB22="○",エントリー!$BB22="△"),エントリー!M22,""))</f>
        <v/>
      </c>
      <c r="M17" s="70" t="str">
        <f>IF(AND(OR(エントリー!$BB22="○",エントリー!$BB22="△"),エントリー!N22=""),"",IF(OR(エントリー!$BB22="○",エントリー!$BB22="△"),エントリー!N22,""))</f>
        <v/>
      </c>
      <c r="N17" s="70" t="str">
        <f>IF(AND(OR(エントリー!$BB22="○",エントリー!$BB22="△"),エントリー!O22=""),"",IF(OR(エントリー!$BB22="○",エントリー!$BB22="△"),エントリー!O22,""))</f>
        <v/>
      </c>
      <c r="O17" s="5" t="str">
        <f>IF(エントリー!P22="","",IF(エントリー!$BB22="","",IF(AND(OR(エントリー!$BB22="○",エントリー!$BB22="△"),エントリー!AL22=""),エントリー!P22,エントリー!AL22)))</f>
        <v/>
      </c>
      <c r="P17" s="8" t="str">
        <f>IF(AND(OR(エントリー!$BB22="○",エントリー!$BB22="△"),エントリー!Q22=""),"",IF(OR(エントリー!$BB22="○",エントリー!$BB22="△"),エントリー!Q22,""))</f>
        <v/>
      </c>
      <c r="Q17" t="str">
        <f>IF(AND(OR(エントリー!$BB22="○",エントリー!$BB22="△"),エントリー!R22=""),"",IF(OR(エントリー!$BB22="○",エントリー!$BB22="△"),エントリー!R22,""))</f>
        <v/>
      </c>
      <c r="R17" s="69" t="str">
        <f>IF(AND(OR(エントリー!$BB22="○",エントリー!$BB22="△"),エントリー!S22=""),"",IF(OR(エントリー!$BB22="○",エントリー!$BB22="△"),エントリー!S22,""))</f>
        <v/>
      </c>
      <c r="S17" t="str">
        <f>IF(AND(OR(エントリー!$BB22="○",エントリー!$BB22="△"),エントリー!T22=""),"",IF(OR(エントリー!$BB22="○",エントリー!$BB22="△"),エントリー!T22,""))</f>
        <v/>
      </c>
      <c r="T17" t="str">
        <f>IF(AND(OR(エントリー!$BB22="○",エントリー!$BB22="△"),エントリー!U22=""),"",IF(OR(エントリー!$BB22="○",エントリー!$BB22="△"),エントリー!U22,""))</f>
        <v/>
      </c>
      <c r="U17" t="str">
        <f>IF(AND(OR(エントリー!$BB22="○",エントリー!$BB22="△"),エントリー!V22=""),"",IF(OR(エントリー!$BB22="○",エントリー!$BB22="△"),エントリー!V22,""))</f>
        <v/>
      </c>
      <c r="V17" t="str">
        <f>IF(AND(OR(エントリー!$BB22="○",エントリー!$BB22="△"),エントリー!W22=""),"",IF(OR(エントリー!$BB22="○",エントリー!$BB22="△"),エントリー!W22,""))</f>
        <v/>
      </c>
      <c r="W17" t="str">
        <f>IF(AND(OR(エントリー!$BB22="○",エントリー!$BB22="△"),エントリー!X22=""),"",IF(OR(エントリー!$BB22="○",エントリー!$BB22="△"),エントリー!X22,""))</f>
        <v/>
      </c>
      <c r="X17" t="str">
        <f>IF(AND(OR(エントリー!$BB22="○",エントリー!$BB22="△"),エントリー!Y22=""),"",IF(OR(エントリー!$BB22="○",エントリー!$BB22="△"),エントリー!Y22,""))</f>
        <v/>
      </c>
      <c r="Y17" t="str">
        <f>IF(AND(OR(エントリー!$BB22="○",エントリー!$BB22="△"),エントリー!Z22=""),"",IF(OR(エントリー!$BB22="○",エントリー!$BB22="△"),エントリー!Z22,""))</f>
        <v/>
      </c>
      <c r="Z17" t="str">
        <f>IF(AND(OR(エントリー!$BB22="○",エントリー!$BB22="△"),エントリー!AA22=""),"",IF(OR(エントリー!$BB22="○",エントリー!$BB22="△"),エントリー!AA22,""))</f>
        <v/>
      </c>
      <c r="AA17" t="str">
        <f>IF(AND(OR(エントリー!$BB22="○",エントリー!$BB22="△"),エントリー!AB22=""),"",IF(OR(エントリー!$BB22="○",エントリー!$BB22="△"),エントリー!AB22,""))</f>
        <v/>
      </c>
      <c r="AB17" t="str">
        <f>IF(AND(OR(エントリー!$BB22="○",エントリー!$BB22="△"),エントリー!AC22=""),"",IF(OR(エントリー!$BB22="○",エントリー!$BB22="△"),エントリー!AC22,""))</f>
        <v/>
      </c>
      <c r="AC17" t="str">
        <f>IF(AND(OR(エントリー!$BB22="○",エントリー!$BB22="△"),エントリー!$BC$3="通常"),エントリー!AP22,IF(AND(OR(エントリー!$BB22="○",エントリー!$BB22="△"),エントリー!$BC$3="国体"),エントリー!AO22,IF(AND(OR(エントリー!$BB22="○",エントリー!$BB22="△"),エントリー!$BC$3="OPEN"),エントリー!AQ22,IF(AND(OR(エントリー!$BB22="○",エントリー!$BB22="△"),エントリー!$BC$3="Jr"),エントリー!AR22,IF(AND(OR(エントリー!$BB22="○",エントリー!$BB22="△"),エントリー!$BC$3="MS"),エントリー!AS22,"")))))</f>
        <v/>
      </c>
      <c r="AD17" t="str">
        <f>IF(AND(OR(エントリー!$BB22="○",エントリー!$BB22="△"),エントリー!AE22=""),"",IF(OR(エントリー!$BB22="○",エントリー!$BB22="△"),エントリー!AE22,""))</f>
        <v/>
      </c>
      <c r="AE17" t="str">
        <f>IF(エントリー!AM22="","",IF(エントリー!$BB22="","",IF(AND(OR(エントリー!$BB22="○",エントリー!$BB22="△"),エントリー!$BC$3="MS"),エントリー!AN22,エントリー!AM22)))</f>
        <v/>
      </c>
      <c r="AF17" t="str">
        <f t="shared" si="0"/>
        <v/>
      </c>
      <c r="AG17" t="str">
        <f>IF(AND(OR(エントリー!$BB22="○",エントリー!$BB22="△"),エントリー!AH22=""),"",IF(OR(エントリー!$BB22="○",エントリー!$BB22="△"),エントリー!AH22,""))</f>
        <v/>
      </c>
      <c r="AH17" s="71" t="str">
        <f>IF(AND(OR(エントリー!$BB22="○",エントリー!$BB22="△"),エントリー!AI22=""),"",IF(OR(エントリー!$BB22="○",エントリー!$BB22="△"),エントリー!AI22,""))</f>
        <v/>
      </c>
      <c r="AI17" t="str">
        <f>IF(AND(OR(エントリー!$BB22="○",エントリー!$BB22="△"),エントリー!AJ22=""),"",IF(OR(エントリー!$BB22="○",エントリー!$BB22="△"),エントリー!AJ22,""))</f>
        <v/>
      </c>
      <c r="AJ17" t="str">
        <f>IF(AND(OR(エントリー!$BB22="○",エントリー!$BB22="△"),エントリー!AK22=""),"",IF(OR(エントリー!$BB22="○",エントリー!$BB22="△"),エントリー!AK22,""))</f>
        <v/>
      </c>
      <c r="AK17" t="str">
        <f>IF(エントリー!BB22="△","オープン参加","")</f>
        <v/>
      </c>
    </row>
    <row r="18" spans="1:37" x14ac:dyDescent="0.15">
      <c r="A18" s="67" t="str">
        <f>IF(AND(OR(エントリー!$BB23="○",エントリー!$BB23="△"),エントリー!B23=""),"",IF(OR(エントリー!$BB23="○",エントリー!$BB23="△"),エントリー!B23,""))</f>
        <v/>
      </c>
      <c r="B18" t="str">
        <f>IF(AND(OR(エントリー!$BB23="○",エントリー!$BB23="△"),エントリー!C23=""),"",IF(OR(エントリー!$BB23="○",エントリー!$BB23="△"),エントリー!C23,""))</f>
        <v/>
      </c>
      <c r="C18" t="str">
        <f>IF(AND(OR(エントリー!$BB23="○",エントリー!$BB23="△"),エントリー!D23=""),"",IF(OR(エントリー!$BB23="○",エントリー!$BB23="△"),エントリー!D23,""))</f>
        <v/>
      </c>
      <c r="D18" s="68" t="str">
        <f>IF(AND(OR(エントリー!$BB23="○",エントリー!$BB23="△"),エントリー!E23=""),"",IF(OR(エントリー!$BB23="○",エントリー!$BB23="△"),エントリー!E23,""))</f>
        <v/>
      </c>
      <c r="E18" t="str">
        <f>IF(AND(OR(エントリー!$BB23="○",エントリー!$BB23="△"),エントリー!F23=""),"",IF(OR(エントリー!$BB23="○",エントリー!$BB23="△"),エントリー!F23,""))</f>
        <v/>
      </c>
      <c r="F18" t="str">
        <f>IF(AND(OR(エントリー!$BB23="○",エントリー!$BB23="△"),エントリー!G23=""),"",IF(OR(エントリー!$BB23="○",エントリー!$BB23="△"),エントリー!G23,""))</f>
        <v/>
      </c>
      <c r="G18" t="str">
        <f>IF(AND(OR(エントリー!$BB23="○",エントリー!$BB23="△"),エントリー!H23=""),"",IF(OR(エントリー!$BB23="○",エントリー!$BB23="△"),エントリー!H23,""))</f>
        <v/>
      </c>
      <c r="H18" t="str">
        <f>IF(AND(OR(エントリー!$BB23="○",エントリー!$BB23="△"),エントリー!I23=""),"",IF(OR(エントリー!$BB23="○",エントリー!$BB23="△"),エントリー!I23,""))</f>
        <v/>
      </c>
      <c r="I18" t="str">
        <f>IF(AND(OR(エントリー!$BB23="○",エントリー!$BB23="△"),エントリー!J23=""),"",IF(OR(エントリー!$BB23="○",エントリー!$BB23="△"),エントリー!J23,""))</f>
        <v/>
      </c>
      <c r="J18" t="str">
        <f>IF(AND(OR(エントリー!$BB23="○",エントリー!$BB23="△"),エントリー!K23=""),"",IF(OR(エントリー!$BB23="○",エントリー!$BB23="△"),エントリー!K23,""))</f>
        <v/>
      </c>
      <c r="K18" t="str">
        <f>IF(AND(OR(エントリー!$BB23="○",エントリー!$BB23="△"),エントリー!L23=""),"",IF(OR(エントリー!$BB23="○",エントリー!$BB23="△"),エントリー!L23,""))</f>
        <v/>
      </c>
      <c r="L18" s="70" t="str">
        <f>IF(AND(OR(エントリー!$BB23="○",エントリー!$BB23="△"),エントリー!M23=""),"",IF(OR(エントリー!$BB23="○",エントリー!$BB23="△"),エントリー!M23,""))</f>
        <v/>
      </c>
      <c r="M18" s="70" t="str">
        <f>IF(AND(OR(エントリー!$BB23="○",エントリー!$BB23="△"),エントリー!N23=""),"",IF(OR(エントリー!$BB23="○",エントリー!$BB23="△"),エントリー!N23,""))</f>
        <v/>
      </c>
      <c r="N18" s="70" t="str">
        <f>IF(AND(OR(エントリー!$BB23="○",エントリー!$BB23="△"),エントリー!O23=""),"",IF(OR(エントリー!$BB23="○",エントリー!$BB23="△"),エントリー!O23,""))</f>
        <v/>
      </c>
      <c r="O18" s="5" t="str">
        <f>IF(エントリー!P23="","",IF(エントリー!$BB23="","",IF(AND(OR(エントリー!$BB23="○",エントリー!$BB23="△"),エントリー!AL23=""),エントリー!P23,エントリー!AL23)))</f>
        <v/>
      </c>
      <c r="P18" s="8" t="str">
        <f>IF(AND(OR(エントリー!$BB23="○",エントリー!$BB23="△"),エントリー!Q23=""),"",IF(OR(エントリー!$BB23="○",エントリー!$BB23="△"),エントリー!Q23,""))</f>
        <v/>
      </c>
      <c r="Q18" t="str">
        <f>IF(AND(OR(エントリー!$BB23="○",エントリー!$BB23="△"),エントリー!R23=""),"",IF(OR(エントリー!$BB23="○",エントリー!$BB23="△"),エントリー!R23,""))</f>
        <v/>
      </c>
      <c r="R18" s="69" t="str">
        <f>IF(AND(OR(エントリー!$BB23="○",エントリー!$BB23="△"),エントリー!S23=""),"",IF(OR(エントリー!$BB23="○",エントリー!$BB23="△"),エントリー!S23,""))</f>
        <v/>
      </c>
      <c r="S18" t="str">
        <f>IF(AND(OR(エントリー!$BB23="○",エントリー!$BB23="△"),エントリー!T23=""),"",IF(OR(エントリー!$BB23="○",エントリー!$BB23="△"),エントリー!T23,""))</f>
        <v/>
      </c>
      <c r="T18" t="str">
        <f>IF(AND(OR(エントリー!$BB23="○",エントリー!$BB23="△"),エントリー!U23=""),"",IF(OR(エントリー!$BB23="○",エントリー!$BB23="△"),エントリー!U23,""))</f>
        <v/>
      </c>
      <c r="U18" t="str">
        <f>IF(AND(OR(エントリー!$BB23="○",エントリー!$BB23="△"),エントリー!V23=""),"",IF(OR(エントリー!$BB23="○",エントリー!$BB23="△"),エントリー!V23,""))</f>
        <v/>
      </c>
      <c r="V18" t="str">
        <f>IF(AND(OR(エントリー!$BB23="○",エントリー!$BB23="△"),エントリー!W23=""),"",IF(OR(エントリー!$BB23="○",エントリー!$BB23="△"),エントリー!W23,""))</f>
        <v/>
      </c>
      <c r="W18" t="str">
        <f>IF(AND(OR(エントリー!$BB23="○",エントリー!$BB23="△"),エントリー!X23=""),"",IF(OR(エントリー!$BB23="○",エントリー!$BB23="△"),エントリー!X23,""))</f>
        <v/>
      </c>
      <c r="X18" t="str">
        <f>IF(AND(OR(エントリー!$BB23="○",エントリー!$BB23="△"),エントリー!Y23=""),"",IF(OR(エントリー!$BB23="○",エントリー!$BB23="△"),エントリー!Y23,""))</f>
        <v/>
      </c>
      <c r="Y18" t="str">
        <f>IF(AND(OR(エントリー!$BB23="○",エントリー!$BB23="△"),エントリー!Z23=""),"",IF(OR(エントリー!$BB23="○",エントリー!$BB23="△"),エントリー!Z23,""))</f>
        <v/>
      </c>
      <c r="Z18" t="str">
        <f>IF(AND(OR(エントリー!$BB23="○",エントリー!$BB23="△"),エントリー!AA23=""),"",IF(OR(エントリー!$BB23="○",エントリー!$BB23="△"),エントリー!AA23,""))</f>
        <v/>
      </c>
      <c r="AA18" t="str">
        <f>IF(AND(OR(エントリー!$BB23="○",エントリー!$BB23="△"),エントリー!AB23=""),"",IF(OR(エントリー!$BB23="○",エントリー!$BB23="△"),エントリー!AB23,""))</f>
        <v/>
      </c>
      <c r="AB18" t="str">
        <f>IF(AND(OR(エントリー!$BB23="○",エントリー!$BB23="△"),エントリー!AC23=""),"",IF(OR(エントリー!$BB23="○",エントリー!$BB23="△"),エントリー!AC23,""))</f>
        <v/>
      </c>
      <c r="AC18" t="str">
        <f>IF(AND(OR(エントリー!$BB23="○",エントリー!$BB23="△"),エントリー!$BC$3="通常"),エントリー!AP23,IF(AND(OR(エントリー!$BB23="○",エントリー!$BB23="△"),エントリー!$BC$3="国体"),エントリー!AO23,IF(AND(OR(エントリー!$BB23="○",エントリー!$BB23="△"),エントリー!$BC$3="OPEN"),エントリー!AQ23,IF(AND(OR(エントリー!$BB23="○",エントリー!$BB23="△"),エントリー!$BC$3="Jr"),エントリー!AR23,IF(AND(OR(エントリー!$BB23="○",エントリー!$BB23="△"),エントリー!$BC$3="MS"),エントリー!AS23,"")))))</f>
        <v/>
      </c>
      <c r="AD18" t="str">
        <f>IF(AND(OR(エントリー!$BB23="○",エントリー!$BB23="△"),エントリー!AE23=""),"",IF(OR(エントリー!$BB23="○",エントリー!$BB23="△"),エントリー!AE23,""))</f>
        <v/>
      </c>
      <c r="AE18" t="str">
        <f>IF(エントリー!AM23="","",IF(エントリー!$BB23="","",IF(AND(OR(エントリー!$BB23="○",エントリー!$BB23="△"),エントリー!$BC$3="MS"),エントリー!AN23,エントリー!AM23)))</f>
        <v/>
      </c>
      <c r="AF18" t="str">
        <f t="shared" si="0"/>
        <v/>
      </c>
      <c r="AG18" t="str">
        <f>IF(AND(OR(エントリー!$BB23="○",エントリー!$BB23="△"),エントリー!AH23=""),"",IF(OR(エントリー!$BB23="○",エントリー!$BB23="△"),エントリー!AH23,""))</f>
        <v/>
      </c>
      <c r="AH18" s="71" t="str">
        <f>IF(AND(OR(エントリー!$BB23="○",エントリー!$BB23="△"),エントリー!AI23=""),"",IF(OR(エントリー!$BB23="○",エントリー!$BB23="△"),エントリー!AI23,""))</f>
        <v/>
      </c>
      <c r="AI18" t="str">
        <f>IF(AND(OR(エントリー!$BB23="○",エントリー!$BB23="△"),エントリー!AJ23=""),"",IF(OR(エントリー!$BB23="○",エントリー!$BB23="△"),エントリー!AJ23,""))</f>
        <v/>
      </c>
      <c r="AJ18" t="str">
        <f>IF(AND(OR(エントリー!$BB23="○",エントリー!$BB23="△"),エントリー!AK23=""),"",IF(OR(エントリー!$BB23="○",エントリー!$BB23="△"),エントリー!AK23,""))</f>
        <v/>
      </c>
      <c r="AK18" t="str">
        <f>IF(エントリー!BB23="△","オープン参加","")</f>
        <v/>
      </c>
    </row>
    <row r="19" spans="1:37" x14ac:dyDescent="0.15">
      <c r="A19" s="67" t="str">
        <f>IF(AND(OR(エントリー!$BB24="○",エントリー!$BB24="△"),エントリー!B24=""),"",IF(OR(エントリー!$BB24="○",エントリー!$BB24="△"),エントリー!B24,""))</f>
        <v/>
      </c>
      <c r="B19" t="str">
        <f>IF(AND(OR(エントリー!$BB24="○",エントリー!$BB24="△"),エントリー!C24=""),"",IF(OR(エントリー!$BB24="○",エントリー!$BB24="△"),エントリー!C24,""))</f>
        <v/>
      </c>
      <c r="C19" t="str">
        <f>IF(AND(OR(エントリー!$BB24="○",エントリー!$BB24="△"),エントリー!D24=""),"",IF(OR(エントリー!$BB24="○",エントリー!$BB24="△"),エントリー!D24,""))</f>
        <v/>
      </c>
      <c r="D19" s="68" t="str">
        <f>IF(AND(OR(エントリー!$BB24="○",エントリー!$BB24="△"),エントリー!E24=""),"",IF(OR(エントリー!$BB24="○",エントリー!$BB24="△"),エントリー!E24,""))</f>
        <v/>
      </c>
      <c r="E19" t="str">
        <f>IF(AND(OR(エントリー!$BB24="○",エントリー!$BB24="△"),エントリー!F24=""),"",IF(OR(エントリー!$BB24="○",エントリー!$BB24="△"),エントリー!F24,""))</f>
        <v/>
      </c>
      <c r="F19" t="str">
        <f>IF(AND(OR(エントリー!$BB24="○",エントリー!$BB24="△"),エントリー!G24=""),"",IF(OR(エントリー!$BB24="○",エントリー!$BB24="△"),エントリー!G24,""))</f>
        <v/>
      </c>
      <c r="G19" t="str">
        <f>IF(AND(OR(エントリー!$BB24="○",エントリー!$BB24="△"),エントリー!H24=""),"",IF(OR(エントリー!$BB24="○",エントリー!$BB24="△"),エントリー!H24,""))</f>
        <v/>
      </c>
      <c r="H19" t="str">
        <f>IF(AND(OR(エントリー!$BB24="○",エントリー!$BB24="△"),エントリー!I24=""),"",IF(OR(エントリー!$BB24="○",エントリー!$BB24="△"),エントリー!I24,""))</f>
        <v/>
      </c>
      <c r="I19" t="str">
        <f>IF(AND(OR(エントリー!$BB24="○",エントリー!$BB24="△"),エントリー!J24=""),"",IF(OR(エントリー!$BB24="○",エントリー!$BB24="△"),エントリー!J24,""))</f>
        <v/>
      </c>
      <c r="J19" t="str">
        <f>IF(AND(OR(エントリー!$BB24="○",エントリー!$BB24="△"),エントリー!K24=""),"",IF(OR(エントリー!$BB24="○",エントリー!$BB24="△"),エントリー!K24,""))</f>
        <v/>
      </c>
      <c r="K19" t="str">
        <f>IF(AND(OR(エントリー!$BB24="○",エントリー!$BB24="△"),エントリー!L24=""),"",IF(OR(エントリー!$BB24="○",エントリー!$BB24="△"),エントリー!L24,""))</f>
        <v/>
      </c>
      <c r="L19" s="70" t="str">
        <f>IF(AND(OR(エントリー!$BB24="○",エントリー!$BB24="△"),エントリー!M24=""),"",IF(OR(エントリー!$BB24="○",エントリー!$BB24="△"),エントリー!M24,""))</f>
        <v/>
      </c>
      <c r="M19" s="70" t="str">
        <f>IF(AND(OR(エントリー!$BB24="○",エントリー!$BB24="△"),エントリー!N24=""),"",IF(OR(エントリー!$BB24="○",エントリー!$BB24="△"),エントリー!N24,""))</f>
        <v/>
      </c>
      <c r="N19" s="70" t="str">
        <f>IF(AND(OR(エントリー!$BB24="○",エントリー!$BB24="△"),エントリー!O24=""),"",IF(OR(エントリー!$BB24="○",エントリー!$BB24="△"),エントリー!O24,""))</f>
        <v/>
      </c>
      <c r="O19" s="5" t="str">
        <f>IF(エントリー!P24="","",IF(エントリー!$BB24="","",IF(AND(OR(エントリー!$BB24="○",エントリー!$BB24="△"),エントリー!AL24=""),エントリー!P24,エントリー!AL24)))</f>
        <v/>
      </c>
      <c r="P19" s="8" t="str">
        <f>IF(AND(OR(エントリー!$BB24="○",エントリー!$BB24="△"),エントリー!Q24=""),"",IF(OR(エントリー!$BB24="○",エントリー!$BB24="△"),エントリー!Q24,""))</f>
        <v/>
      </c>
      <c r="Q19" t="str">
        <f>IF(AND(OR(エントリー!$BB24="○",エントリー!$BB24="△"),エントリー!R24=""),"",IF(OR(エントリー!$BB24="○",エントリー!$BB24="△"),エントリー!R24,""))</f>
        <v/>
      </c>
      <c r="R19" s="69" t="str">
        <f>IF(AND(OR(エントリー!$BB24="○",エントリー!$BB24="△"),エントリー!S24=""),"",IF(OR(エントリー!$BB24="○",エントリー!$BB24="△"),エントリー!S24,""))</f>
        <v/>
      </c>
      <c r="S19" t="str">
        <f>IF(AND(OR(エントリー!$BB24="○",エントリー!$BB24="△"),エントリー!T24=""),"",IF(OR(エントリー!$BB24="○",エントリー!$BB24="△"),エントリー!T24,""))</f>
        <v/>
      </c>
      <c r="T19" t="str">
        <f>IF(AND(OR(エントリー!$BB24="○",エントリー!$BB24="△"),エントリー!U24=""),"",IF(OR(エントリー!$BB24="○",エントリー!$BB24="△"),エントリー!U24,""))</f>
        <v/>
      </c>
      <c r="U19" t="str">
        <f>IF(AND(OR(エントリー!$BB24="○",エントリー!$BB24="△"),エントリー!V24=""),"",IF(OR(エントリー!$BB24="○",エントリー!$BB24="△"),エントリー!V24,""))</f>
        <v/>
      </c>
      <c r="V19" t="str">
        <f>IF(AND(OR(エントリー!$BB24="○",エントリー!$BB24="△"),エントリー!W24=""),"",IF(OR(エントリー!$BB24="○",エントリー!$BB24="△"),エントリー!W24,""))</f>
        <v/>
      </c>
      <c r="W19" t="str">
        <f>IF(AND(OR(エントリー!$BB24="○",エントリー!$BB24="△"),エントリー!X24=""),"",IF(OR(エントリー!$BB24="○",エントリー!$BB24="△"),エントリー!X24,""))</f>
        <v/>
      </c>
      <c r="X19" t="str">
        <f>IF(AND(OR(エントリー!$BB24="○",エントリー!$BB24="△"),エントリー!Y24=""),"",IF(OR(エントリー!$BB24="○",エントリー!$BB24="△"),エントリー!Y24,""))</f>
        <v/>
      </c>
      <c r="Y19" t="str">
        <f>IF(AND(OR(エントリー!$BB24="○",エントリー!$BB24="△"),エントリー!Z24=""),"",IF(OR(エントリー!$BB24="○",エントリー!$BB24="△"),エントリー!Z24,""))</f>
        <v/>
      </c>
      <c r="Z19" t="str">
        <f>IF(AND(OR(エントリー!$BB24="○",エントリー!$BB24="△"),エントリー!AA24=""),"",IF(OR(エントリー!$BB24="○",エントリー!$BB24="△"),エントリー!AA24,""))</f>
        <v/>
      </c>
      <c r="AA19" t="str">
        <f>IF(AND(OR(エントリー!$BB24="○",エントリー!$BB24="△"),エントリー!AB24=""),"",IF(OR(エントリー!$BB24="○",エントリー!$BB24="△"),エントリー!AB24,""))</f>
        <v/>
      </c>
      <c r="AB19" t="str">
        <f>IF(AND(OR(エントリー!$BB24="○",エントリー!$BB24="△"),エントリー!AC24=""),"",IF(OR(エントリー!$BB24="○",エントリー!$BB24="△"),エントリー!AC24,""))</f>
        <v/>
      </c>
      <c r="AC19" t="str">
        <f>IF(AND(OR(エントリー!$BB24="○",エントリー!$BB24="△"),エントリー!$BC$3="通常"),エントリー!AP24,IF(AND(OR(エントリー!$BB24="○",エントリー!$BB24="△"),エントリー!$BC$3="国体"),エントリー!AO24,IF(AND(OR(エントリー!$BB24="○",エントリー!$BB24="△"),エントリー!$BC$3="OPEN"),エントリー!AQ24,IF(AND(OR(エントリー!$BB24="○",エントリー!$BB24="△"),エントリー!$BC$3="Jr"),エントリー!AR24,IF(AND(OR(エントリー!$BB24="○",エントリー!$BB24="△"),エントリー!$BC$3="MS"),エントリー!AS24,"")))))</f>
        <v/>
      </c>
      <c r="AD19" t="str">
        <f>IF(AND(OR(エントリー!$BB24="○",エントリー!$BB24="△"),エントリー!AE24=""),"",IF(OR(エントリー!$BB24="○",エントリー!$BB24="△"),エントリー!AE24,""))</f>
        <v/>
      </c>
      <c r="AE19" t="str">
        <f>IF(エントリー!AM24="","",IF(エントリー!$BB24="","",IF(AND(OR(エントリー!$BB24="○",エントリー!$BB24="△"),エントリー!$BC$3="MS"),エントリー!AN24,エントリー!AM24)))</f>
        <v/>
      </c>
      <c r="AF19" t="str">
        <f t="shared" si="0"/>
        <v/>
      </c>
      <c r="AG19" t="str">
        <f>IF(AND(OR(エントリー!$BB24="○",エントリー!$BB24="△"),エントリー!AH24=""),"",IF(OR(エントリー!$BB24="○",エントリー!$BB24="△"),エントリー!AH24,""))</f>
        <v/>
      </c>
      <c r="AH19" s="71" t="str">
        <f>IF(AND(OR(エントリー!$BB24="○",エントリー!$BB24="△"),エントリー!AI24=""),"",IF(OR(エントリー!$BB24="○",エントリー!$BB24="△"),エントリー!AI24,""))</f>
        <v/>
      </c>
      <c r="AI19" t="str">
        <f>IF(AND(OR(エントリー!$BB24="○",エントリー!$BB24="△"),エントリー!AJ24=""),"",IF(OR(エントリー!$BB24="○",エントリー!$BB24="△"),エントリー!AJ24,""))</f>
        <v/>
      </c>
      <c r="AJ19" t="str">
        <f>IF(AND(OR(エントリー!$BB24="○",エントリー!$BB24="△"),エントリー!AK24=""),"",IF(OR(エントリー!$BB24="○",エントリー!$BB24="△"),エントリー!AK24,""))</f>
        <v/>
      </c>
      <c r="AK19" t="str">
        <f>IF(エントリー!BB24="△","オープン参加","")</f>
        <v/>
      </c>
    </row>
    <row r="20" spans="1:37" x14ac:dyDescent="0.15">
      <c r="A20" s="67" t="str">
        <f>IF(AND(OR(エントリー!$BB25="○",エントリー!$BB25="△"),エントリー!B25=""),"",IF(OR(エントリー!$BB25="○",エントリー!$BB25="△"),エントリー!B25,""))</f>
        <v/>
      </c>
      <c r="B20" t="str">
        <f>IF(AND(OR(エントリー!$BB25="○",エントリー!$BB25="△"),エントリー!C25=""),"",IF(OR(エントリー!$BB25="○",エントリー!$BB25="△"),エントリー!C25,""))</f>
        <v/>
      </c>
      <c r="C20" t="str">
        <f>IF(AND(OR(エントリー!$BB25="○",エントリー!$BB25="△"),エントリー!D25=""),"",IF(OR(エントリー!$BB25="○",エントリー!$BB25="△"),エントリー!D25,""))</f>
        <v/>
      </c>
      <c r="D20" s="68" t="str">
        <f>IF(AND(OR(エントリー!$BB25="○",エントリー!$BB25="△"),エントリー!E25=""),"",IF(OR(エントリー!$BB25="○",エントリー!$BB25="△"),エントリー!E25,""))</f>
        <v/>
      </c>
      <c r="E20" t="str">
        <f>IF(AND(OR(エントリー!$BB25="○",エントリー!$BB25="△"),エントリー!F25=""),"",IF(OR(エントリー!$BB25="○",エントリー!$BB25="△"),エントリー!F25,""))</f>
        <v/>
      </c>
      <c r="F20" t="str">
        <f>IF(AND(OR(エントリー!$BB25="○",エントリー!$BB25="△"),エントリー!G25=""),"",IF(OR(エントリー!$BB25="○",エントリー!$BB25="△"),エントリー!G25,""))</f>
        <v/>
      </c>
      <c r="G20" t="str">
        <f>IF(AND(OR(エントリー!$BB25="○",エントリー!$BB25="△"),エントリー!H25=""),"",IF(OR(エントリー!$BB25="○",エントリー!$BB25="△"),エントリー!H25,""))</f>
        <v/>
      </c>
      <c r="H20" t="str">
        <f>IF(AND(OR(エントリー!$BB25="○",エントリー!$BB25="△"),エントリー!I25=""),"",IF(OR(エントリー!$BB25="○",エントリー!$BB25="△"),エントリー!I25,""))</f>
        <v/>
      </c>
      <c r="I20" t="str">
        <f>IF(AND(OR(エントリー!$BB25="○",エントリー!$BB25="△"),エントリー!J25=""),"",IF(OR(エントリー!$BB25="○",エントリー!$BB25="△"),エントリー!J25,""))</f>
        <v/>
      </c>
      <c r="J20" t="str">
        <f>IF(AND(OR(エントリー!$BB25="○",エントリー!$BB25="△"),エントリー!K25=""),"",IF(OR(エントリー!$BB25="○",エントリー!$BB25="△"),エントリー!K25,""))</f>
        <v/>
      </c>
      <c r="K20" t="str">
        <f>IF(AND(OR(エントリー!$BB25="○",エントリー!$BB25="△"),エントリー!L25=""),"",IF(OR(エントリー!$BB25="○",エントリー!$BB25="△"),エントリー!L25,""))</f>
        <v/>
      </c>
      <c r="L20" s="70" t="str">
        <f>IF(AND(OR(エントリー!$BB25="○",エントリー!$BB25="△"),エントリー!M25=""),"",IF(OR(エントリー!$BB25="○",エントリー!$BB25="△"),エントリー!M25,""))</f>
        <v/>
      </c>
      <c r="M20" s="70" t="str">
        <f>IF(AND(OR(エントリー!$BB25="○",エントリー!$BB25="△"),エントリー!N25=""),"",IF(OR(エントリー!$BB25="○",エントリー!$BB25="△"),エントリー!N25,""))</f>
        <v/>
      </c>
      <c r="N20" s="70" t="str">
        <f>IF(AND(OR(エントリー!$BB25="○",エントリー!$BB25="△"),エントリー!O25=""),"",IF(OR(エントリー!$BB25="○",エントリー!$BB25="△"),エントリー!O25,""))</f>
        <v/>
      </c>
      <c r="O20" s="5" t="str">
        <f>IF(エントリー!P25="","",IF(エントリー!$BB25="","",IF(AND(OR(エントリー!$BB25="○",エントリー!$BB25="△"),エントリー!AL25=""),エントリー!P25,エントリー!AL25)))</f>
        <v/>
      </c>
      <c r="P20" s="8" t="str">
        <f>IF(AND(OR(エントリー!$BB25="○",エントリー!$BB25="△"),エントリー!Q25=""),"",IF(OR(エントリー!$BB25="○",エントリー!$BB25="△"),エントリー!Q25,""))</f>
        <v/>
      </c>
      <c r="Q20" t="str">
        <f>IF(AND(OR(エントリー!$BB25="○",エントリー!$BB25="△"),エントリー!R25=""),"",IF(OR(エントリー!$BB25="○",エントリー!$BB25="△"),エントリー!R25,""))</f>
        <v/>
      </c>
      <c r="R20" s="69" t="str">
        <f>IF(AND(OR(エントリー!$BB25="○",エントリー!$BB25="△"),エントリー!S25=""),"",IF(OR(エントリー!$BB25="○",エントリー!$BB25="△"),エントリー!S25,""))</f>
        <v/>
      </c>
      <c r="S20" t="str">
        <f>IF(AND(OR(エントリー!$BB25="○",エントリー!$BB25="△"),エントリー!T25=""),"",IF(OR(エントリー!$BB25="○",エントリー!$BB25="△"),エントリー!T25,""))</f>
        <v/>
      </c>
      <c r="T20" t="str">
        <f>IF(AND(OR(エントリー!$BB25="○",エントリー!$BB25="△"),エントリー!U25=""),"",IF(OR(エントリー!$BB25="○",エントリー!$BB25="△"),エントリー!U25,""))</f>
        <v/>
      </c>
      <c r="U20" t="str">
        <f>IF(AND(OR(エントリー!$BB25="○",エントリー!$BB25="△"),エントリー!V25=""),"",IF(OR(エントリー!$BB25="○",エントリー!$BB25="△"),エントリー!V25,""))</f>
        <v/>
      </c>
      <c r="V20" t="str">
        <f>IF(AND(OR(エントリー!$BB25="○",エントリー!$BB25="△"),エントリー!W25=""),"",IF(OR(エントリー!$BB25="○",エントリー!$BB25="△"),エントリー!W25,""))</f>
        <v/>
      </c>
      <c r="W20" t="str">
        <f>IF(AND(OR(エントリー!$BB25="○",エントリー!$BB25="△"),エントリー!X25=""),"",IF(OR(エントリー!$BB25="○",エントリー!$BB25="△"),エントリー!X25,""))</f>
        <v/>
      </c>
      <c r="X20" t="str">
        <f>IF(AND(OR(エントリー!$BB25="○",エントリー!$BB25="△"),エントリー!Y25=""),"",IF(OR(エントリー!$BB25="○",エントリー!$BB25="△"),エントリー!Y25,""))</f>
        <v/>
      </c>
      <c r="Y20" t="str">
        <f>IF(AND(OR(エントリー!$BB25="○",エントリー!$BB25="△"),エントリー!Z25=""),"",IF(OR(エントリー!$BB25="○",エントリー!$BB25="△"),エントリー!Z25,""))</f>
        <v/>
      </c>
      <c r="Z20" t="str">
        <f>IF(AND(OR(エントリー!$BB25="○",エントリー!$BB25="△"),エントリー!AA25=""),"",IF(OR(エントリー!$BB25="○",エントリー!$BB25="△"),エントリー!AA25,""))</f>
        <v/>
      </c>
      <c r="AA20" t="str">
        <f>IF(AND(OR(エントリー!$BB25="○",エントリー!$BB25="△"),エントリー!AB25=""),"",IF(OR(エントリー!$BB25="○",エントリー!$BB25="△"),エントリー!AB25,""))</f>
        <v/>
      </c>
      <c r="AB20" t="str">
        <f>IF(AND(OR(エントリー!$BB25="○",エントリー!$BB25="△"),エントリー!AC25=""),"",IF(OR(エントリー!$BB25="○",エントリー!$BB25="△"),エントリー!AC25,""))</f>
        <v/>
      </c>
      <c r="AC20" t="str">
        <f>IF(AND(OR(エントリー!$BB25="○",エントリー!$BB25="△"),エントリー!$BC$3="通常"),エントリー!AP25,IF(AND(OR(エントリー!$BB25="○",エントリー!$BB25="△"),エントリー!$BC$3="国体"),エントリー!AO25,IF(AND(OR(エントリー!$BB25="○",エントリー!$BB25="△"),エントリー!$BC$3="OPEN"),エントリー!AQ25,IF(AND(OR(エントリー!$BB25="○",エントリー!$BB25="△"),エントリー!$BC$3="Jr"),エントリー!AR25,IF(AND(OR(エントリー!$BB25="○",エントリー!$BB25="△"),エントリー!$BC$3="MS"),エントリー!AS25,"")))))</f>
        <v/>
      </c>
      <c r="AD20" t="str">
        <f>IF(AND(OR(エントリー!$BB25="○",エントリー!$BB25="△"),エントリー!AE25=""),"",IF(OR(エントリー!$BB25="○",エントリー!$BB25="△"),エントリー!AE25,""))</f>
        <v/>
      </c>
      <c r="AE20" t="str">
        <f>IF(エントリー!AM25="","",IF(エントリー!$BB25="","",IF(AND(OR(エントリー!$BB25="○",エントリー!$BB25="△"),エントリー!$BC$3="MS"),エントリー!AN25,エントリー!AM25)))</f>
        <v/>
      </c>
      <c r="AF20" t="str">
        <f t="shared" si="0"/>
        <v/>
      </c>
      <c r="AG20" t="str">
        <f>IF(AND(OR(エントリー!$BB25="○",エントリー!$BB25="△"),エントリー!AH25=""),"",IF(OR(エントリー!$BB25="○",エントリー!$BB25="△"),エントリー!AH25,""))</f>
        <v/>
      </c>
      <c r="AH20" s="71" t="str">
        <f>IF(AND(OR(エントリー!$BB25="○",エントリー!$BB25="△"),エントリー!AI25=""),"",IF(OR(エントリー!$BB25="○",エントリー!$BB25="△"),エントリー!AI25,""))</f>
        <v/>
      </c>
      <c r="AI20" t="str">
        <f>IF(AND(OR(エントリー!$BB25="○",エントリー!$BB25="△"),エントリー!AJ25=""),"",IF(OR(エントリー!$BB25="○",エントリー!$BB25="△"),エントリー!AJ25,""))</f>
        <v/>
      </c>
      <c r="AJ20" t="str">
        <f>IF(AND(OR(エントリー!$BB25="○",エントリー!$BB25="△"),エントリー!AK25=""),"",IF(OR(エントリー!$BB25="○",エントリー!$BB25="△"),エントリー!AK25,""))</f>
        <v/>
      </c>
      <c r="AK20" t="str">
        <f>IF(エントリー!BB25="△","オープン参加","")</f>
        <v/>
      </c>
    </row>
    <row r="21" spans="1:37" x14ac:dyDescent="0.15">
      <c r="A21" s="67" t="str">
        <f>IF(AND(OR(エントリー!$BB26="○",エントリー!$BB26="△"),エントリー!B26=""),"",IF(OR(エントリー!$BB26="○",エントリー!$BB26="△"),エントリー!B26,""))</f>
        <v/>
      </c>
      <c r="B21" t="str">
        <f>IF(AND(OR(エントリー!$BB26="○",エントリー!$BB26="△"),エントリー!C26=""),"",IF(OR(エントリー!$BB26="○",エントリー!$BB26="△"),エントリー!C26,""))</f>
        <v/>
      </c>
      <c r="C21" t="str">
        <f>IF(AND(OR(エントリー!$BB26="○",エントリー!$BB26="△"),エントリー!D26=""),"",IF(OR(エントリー!$BB26="○",エントリー!$BB26="△"),エントリー!D26,""))</f>
        <v/>
      </c>
      <c r="D21" s="68" t="str">
        <f>IF(AND(OR(エントリー!$BB26="○",エントリー!$BB26="△"),エントリー!E26=""),"",IF(OR(エントリー!$BB26="○",エントリー!$BB26="△"),エントリー!E26,""))</f>
        <v/>
      </c>
      <c r="E21" t="str">
        <f>IF(AND(OR(エントリー!$BB26="○",エントリー!$BB26="△"),エントリー!F26=""),"",IF(OR(エントリー!$BB26="○",エントリー!$BB26="△"),エントリー!F26,""))</f>
        <v/>
      </c>
      <c r="F21" t="str">
        <f>IF(AND(OR(エントリー!$BB26="○",エントリー!$BB26="△"),エントリー!G26=""),"",IF(OR(エントリー!$BB26="○",エントリー!$BB26="△"),エントリー!G26,""))</f>
        <v/>
      </c>
      <c r="G21" t="str">
        <f>IF(AND(OR(エントリー!$BB26="○",エントリー!$BB26="△"),エントリー!H26=""),"",IF(OR(エントリー!$BB26="○",エントリー!$BB26="△"),エントリー!H26,""))</f>
        <v/>
      </c>
      <c r="H21" t="str">
        <f>IF(AND(OR(エントリー!$BB26="○",エントリー!$BB26="△"),エントリー!I26=""),"",IF(OR(エントリー!$BB26="○",エントリー!$BB26="△"),エントリー!I26,""))</f>
        <v/>
      </c>
      <c r="I21" t="str">
        <f>IF(AND(OR(エントリー!$BB26="○",エントリー!$BB26="△"),エントリー!J26=""),"",IF(OR(エントリー!$BB26="○",エントリー!$BB26="△"),エントリー!J26,""))</f>
        <v/>
      </c>
      <c r="J21" t="str">
        <f>IF(AND(OR(エントリー!$BB26="○",エントリー!$BB26="△"),エントリー!K26=""),"",IF(OR(エントリー!$BB26="○",エントリー!$BB26="△"),エントリー!K26,""))</f>
        <v/>
      </c>
      <c r="K21" t="str">
        <f>IF(AND(OR(エントリー!$BB26="○",エントリー!$BB26="△"),エントリー!L26=""),"",IF(OR(エントリー!$BB26="○",エントリー!$BB26="△"),エントリー!L26,""))</f>
        <v/>
      </c>
      <c r="L21" s="70" t="str">
        <f>IF(AND(OR(エントリー!$BB26="○",エントリー!$BB26="△"),エントリー!M26=""),"",IF(OR(エントリー!$BB26="○",エントリー!$BB26="△"),エントリー!M26,""))</f>
        <v/>
      </c>
      <c r="M21" s="70" t="str">
        <f>IF(AND(OR(エントリー!$BB26="○",エントリー!$BB26="△"),エントリー!N26=""),"",IF(OR(エントリー!$BB26="○",エントリー!$BB26="△"),エントリー!N26,""))</f>
        <v/>
      </c>
      <c r="N21" s="70" t="str">
        <f>IF(AND(OR(エントリー!$BB26="○",エントリー!$BB26="△"),エントリー!O26=""),"",IF(OR(エントリー!$BB26="○",エントリー!$BB26="△"),エントリー!O26,""))</f>
        <v/>
      </c>
      <c r="O21" s="5" t="str">
        <f>IF(エントリー!P26="","",IF(エントリー!$BB26="","",IF(AND(OR(エントリー!$BB26="○",エントリー!$BB26="△"),エントリー!AL26=""),エントリー!P26,エントリー!AL26)))</f>
        <v/>
      </c>
      <c r="P21" s="8" t="str">
        <f>IF(AND(OR(エントリー!$BB26="○",エントリー!$BB26="△"),エントリー!Q26=""),"",IF(OR(エントリー!$BB26="○",エントリー!$BB26="△"),エントリー!Q26,""))</f>
        <v/>
      </c>
      <c r="Q21" t="str">
        <f>IF(AND(OR(エントリー!$BB26="○",エントリー!$BB26="△"),エントリー!R26=""),"",IF(OR(エントリー!$BB26="○",エントリー!$BB26="△"),エントリー!R26,""))</f>
        <v/>
      </c>
      <c r="R21" s="69" t="str">
        <f>IF(AND(OR(エントリー!$BB26="○",エントリー!$BB26="△"),エントリー!S26=""),"",IF(OR(エントリー!$BB26="○",エントリー!$BB26="△"),エントリー!S26,""))</f>
        <v/>
      </c>
      <c r="S21" t="str">
        <f>IF(AND(OR(エントリー!$BB26="○",エントリー!$BB26="△"),エントリー!T26=""),"",IF(OR(エントリー!$BB26="○",エントリー!$BB26="△"),エントリー!T26,""))</f>
        <v/>
      </c>
      <c r="T21" t="str">
        <f>IF(AND(OR(エントリー!$BB26="○",エントリー!$BB26="△"),エントリー!U26=""),"",IF(OR(エントリー!$BB26="○",エントリー!$BB26="△"),エントリー!U26,""))</f>
        <v/>
      </c>
      <c r="U21" t="str">
        <f>IF(AND(OR(エントリー!$BB26="○",エントリー!$BB26="△"),エントリー!V26=""),"",IF(OR(エントリー!$BB26="○",エントリー!$BB26="△"),エントリー!V26,""))</f>
        <v/>
      </c>
      <c r="V21" t="str">
        <f>IF(AND(OR(エントリー!$BB26="○",エントリー!$BB26="△"),エントリー!W26=""),"",IF(OR(エントリー!$BB26="○",エントリー!$BB26="△"),エントリー!W26,""))</f>
        <v/>
      </c>
      <c r="W21" t="str">
        <f>IF(AND(OR(エントリー!$BB26="○",エントリー!$BB26="△"),エントリー!X26=""),"",IF(OR(エントリー!$BB26="○",エントリー!$BB26="△"),エントリー!X26,""))</f>
        <v/>
      </c>
      <c r="X21" t="str">
        <f>IF(AND(OR(エントリー!$BB26="○",エントリー!$BB26="△"),エントリー!Y26=""),"",IF(OR(エントリー!$BB26="○",エントリー!$BB26="△"),エントリー!Y26,""))</f>
        <v/>
      </c>
      <c r="Y21" t="str">
        <f>IF(AND(OR(エントリー!$BB26="○",エントリー!$BB26="△"),エントリー!Z26=""),"",IF(OR(エントリー!$BB26="○",エントリー!$BB26="△"),エントリー!Z26,""))</f>
        <v/>
      </c>
      <c r="Z21" t="str">
        <f>IF(AND(OR(エントリー!$BB26="○",エントリー!$BB26="△"),エントリー!AA26=""),"",IF(OR(エントリー!$BB26="○",エントリー!$BB26="△"),エントリー!AA26,""))</f>
        <v/>
      </c>
      <c r="AA21" t="str">
        <f>IF(AND(OR(エントリー!$BB26="○",エントリー!$BB26="△"),エントリー!AB26=""),"",IF(OR(エントリー!$BB26="○",エントリー!$BB26="△"),エントリー!AB26,""))</f>
        <v/>
      </c>
      <c r="AB21" t="str">
        <f>IF(AND(OR(エントリー!$BB26="○",エントリー!$BB26="△"),エントリー!AC26=""),"",IF(OR(エントリー!$BB26="○",エントリー!$BB26="△"),エントリー!AC26,""))</f>
        <v/>
      </c>
      <c r="AC21" t="str">
        <f>IF(AND(OR(エントリー!$BB26="○",エントリー!$BB26="△"),エントリー!$BC$3="通常"),エントリー!AP26,IF(AND(OR(エントリー!$BB26="○",エントリー!$BB26="△"),エントリー!$BC$3="国体"),エントリー!AO26,IF(AND(OR(エントリー!$BB26="○",エントリー!$BB26="△"),エントリー!$BC$3="OPEN"),エントリー!AQ26,IF(AND(OR(エントリー!$BB26="○",エントリー!$BB26="△"),エントリー!$BC$3="Jr"),エントリー!AR26,IF(AND(OR(エントリー!$BB26="○",エントリー!$BB26="△"),エントリー!$BC$3="MS"),エントリー!AS26,"")))))</f>
        <v/>
      </c>
      <c r="AD21" t="str">
        <f>IF(AND(OR(エントリー!$BB26="○",エントリー!$BB26="△"),エントリー!AE26=""),"",IF(OR(エントリー!$BB26="○",エントリー!$BB26="△"),エントリー!AE26,""))</f>
        <v/>
      </c>
      <c r="AE21" t="str">
        <f>IF(エントリー!AM26="","",IF(エントリー!$BB26="","",IF(AND(OR(エントリー!$BB26="○",エントリー!$BB26="△"),エントリー!$BC$3="MS"),エントリー!AN26,エントリー!AM26)))</f>
        <v/>
      </c>
      <c r="AF21" t="str">
        <f t="shared" si="0"/>
        <v/>
      </c>
      <c r="AG21" t="str">
        <f>IF(AND(OR(エントリー!$BB26="○",エントリー!$BB26="△"),エントリー!AH26=""),"",IF(OR(エントリー!$BB26="○",エントリー!$BB26="△"),エントリー!AH26,""))</f>
        <v/>
      </c>
      <c r="AH21" s="71" t="str">
        <f>IF(AND(OR(エントリー!$BB26="○",エントリー!$BB26="△"),エントリー!AI26=""),"",IF(OR(エントリー!$BB26="○",エントリー!$BB26="△"),エントリー!AI26,""))</f>
        <v/>
      </c>
      <c r="AI21" t="str">
        <f>IF(AND(OR(エントリー!$BB26="○",エントリー!$BB26="△"),エントリー!AJ26=""),"",IF(OR(エントリー!$BB26="○",エントリー!$BB26="△"),エントリー!AJ26,""))</f>
        <v/>
      </c>
      <c r="AJ21" t="str">
        <f>IF(AND(OR(エントリー!$BB26="○",エントリー!$BB26="△"),エントリー!AK26=""),"",IF(OR(エントリー!$BB26="○",エントリー!$BB26="△"),エントリー!AK26,""))</f>
        <v/>
      </c>
      <c r="AK21" t="str">
        <f>IF(エントリー!BB26="△","オープン参加","")</f>
        <v/>
      </c>
    </row>
    <row r="22" spans="1:37" x14ac:dyDescent="0.15">
      <c r="A22" s="67" t="str">
        <f>IF(AND(OR(エントリー!$BB27="○",エントリー!$BB27="△"),エントリー!B27=""),"",IF(OR(エントリー!$BB27="○",エントリー!$BB27="△"),エントリー!B27,""))</f>
        <v/>
      </c>
      <c r="B22" t="str">
        <f>IF(AND(OR(エントリー!$BB27="○",エントリー!$BB27="△"),エントリー!C27=""),"",IF(OR(エントリー!$BB27="○",エントリー!$BB27="△"),エントリー!C27,""))</f>
        <v/>
      </c>
      <c r="C22" t="str">
        <f>IF(AND(OR(エントリー!$BB27="○",エントリー!$BB27="△"),エントリー!D27=""),"",IF(OR(エントリー!$BB27="○",エントリー!$BB27="△"),エントリー!D27,""))</f>
        <v/>
      </c>
      <c r="D22" s="68" t="str">
        <f>IF(AND(OR(エントリー!$BB27="○",エントリー!$BB27="△"),エントリー!E27=""),"",IF(OR(エントリー!$BB27="○",エントリー!$BB27="△"),エントリー!E27,""))</f>
        <v/>
      </c>
      <c r="E22" t="str">
        <f>IF(AND(OR(エントリー!$BB27="○",エントリー!$BB27="△"),エントリー!F27=""),"",IF(OR(エントリー!$BB27="○",エントリー!$BB27="△"),エントリー!F27,""))</f>
        <v/>
      </c>
      <c r="F22" t="str">
        <f>IF(AND(OR(エントリー!$BB27="○",エントリー!$BB27="△"),エントリー!G27=""),"",IF(OR(エントリー!$BB27="○",エントリー!$BB27="△"),エントリー!G27,""))</f>
        <v/>
      </c>
      <c r="G22" t="str">
        <f>IF(AND(OR(エントリー!$BB27="○",エントリー!$BB27="△"),エントリー!H27=""),"",IF(OR(エントリー!$BB27="○",エントリー!$BB27="△"),エントリー!H27,""))</f>
        <v/>
      </c>
      <c r="H22" t="str">
        <f>IF(AND(OR(エントリー!$BB27="○",エントリー!$BB27="△"),エントリー!I27=""),"",IF(OR(エントリー!$BB27="○",エントリー!$BB27="△"),エントリー!I27,""))</f>
        <v/>
      </c>
      <c r="I22" t="str">
        <f>IF(AND(OR(エントリー!$BB27="○",エントリー!$BB27="△"),エントリー!J27=""),"",IF(OR(エントリー!$BB27="○",エントリー!$BB27="△"),エントリー!J27,""))</f>
        <v/>
      </c>
      <c r="J22" t="str">
        <f>IF(AND(OR(エントリー!$BB27="○",エントリー!$BB27="△"),エントリー!K27=""),"",IF(OR(エントリー!$BB27="○",エントリー!$BB27="△"),エントリー!K27,""))</f>
        <v/>
      </c>
      <c r="K22" t="str">
        <f>IF(AND(OR(エントリー!$BB27="○",エントリー!$BB27="△"),エントリー!L27=""),"",IF(OR(エントリー!$BB27="○",エントリー!$BB27="△"),エントリー!L27,""))</f>
        <v/>
      </c>
      <c r="L22" s="70" t="str">
        <f>IF(AND(OR(エントリー!$BB27="○",エントリー!$BB27="△"),エントリー!M27=""),"",IF(OR(エントリー!$BB27="○",エントリー!$BB27="△"),エントリー!M27,""))</f>
        <v/>
      </c>
      <c r="M22" s="70" t="str">
        <f>IF(AND(OR(エントリー!$BB27="○",エントリー!$BB27="△"),エントリー!N27=""),"",IF(OR(エントリー!$BB27="○",エントリー!$BB27="△"),エントリー!N27,""))</f>
        <v/>
      </c>
      <c r="N22" s="70" t="str">
        <f>IF(AND(OR(エントリー!$BB27="○",エントリー!$BB27="△"),エントリー!O27=""),"",IF(OR(エントリー!$BB27="○",エントリー!$BB27="△"),エントリー!O27,""))</f>
        <v/>
      </c>
      <c r="O22" s="5" t="str">
        <f>IF(エントリー!P27="","",IF(エントリー!$BB27="","",IF(AND(OR(エントリー!$BB27="○",エントリー!$BB27="△"),エントリー!AL27=""),エントリー!P27,エントリー!AL27)))</f>
        <v/>
      </c>
      <c r="P22" s="8" t="str">
        <f>IF(AND(OR(エントリー!$BB27="○",エントリー!$BB27="△"),エントリー!Q27=""),"",IF(OR(エントリー!$BB27="○",エントリー!$BB27="△"),エントリー!Q27,""))</f>
        <v/>
      </c>
      <c r="Q22" t="str">
        <f>IF(AND(OR(エントリー!$BB27="○",エントリー!$BB27="△"),エントリー!R27=""),"",IF(OR(エントリー!$BB27="○",エントリー!$BB27="△"),エントリー!R27,""))</f>
        <v/>
      </c>
      <c r="R22" s="69" t="str">
        <f>IF(AND(OR(エントリー!$BB27="○",エントリー!$BB27="△"),エントリー!S27=""),"",IF(OR(エントリー!$BB27="○",エントリー!$BB27="△"),エントリー!S27,""))</f>
        <v/>
      </c>
      <c r="S22" t="str">
        <f>IF(AND(OR(エントリー!$BB27="○",エントリー!$BB27="△"),エントリー!T27=""),"",IF(OR(エントリー!$BB27="○",エントリー!$BB27="△"),エントリー!T27,""))</f>
        <v/>
      </c>
      <c r="T22" t="str">
        <f>IF(AND(OR(エントリー!$BB27="○",エントリー!$BB27="△"),エントリー!U27=""),"",IF(OR(エントリー!$BB27="○",エントリー!$BB27="△"),エントリー!U27,""))</f>
        <v/>
      </c>
      <c r="U22" t="str">
        <f>IF(AND(OR(エントリー!$BB27="○",エントリー!$BB27="△"),エントリー!V27=""),"",IF(OR(エントリー!$BB27="○",エントリー!$BB27="△"),エントリー!V27,""))</f>
        <v/>
      </c>
      <c r="V22" t="str">
        <f>IF(AND(OR(エントリー!$BB27="○",エントリー!$BB27="△"),エントリー!W27=""),"",IF(OR(エントリー!$BB27="○",エントリー!$BB27="△"),エントリー!W27,""))</f>
        <v/>
      </c>
      <c r="W22" t="str">
        <f>IF(AND(OR(エントリー!$BB27="○",エントリー!$BB27="△"),エントリー!X27=""),"",IF(OR(エントリー!$BB27="○",エントリー!$BB27="△"),エントリー!X27,""))</f>
        <v/>
      </c>
      <c r="X22" t="str">
        <f>IF(AND(OR(エントリー!$BB27="○",エントリー!$BB27="△"),エントリー!Y27=""),"",IF(OR(エントリー!$BB27="○",エントリー!$BB27="△"),エントリー!Y27,""))</f>
        <v/>
      </c>
      <c r="Y22" t="str">
        <f>IF(AND(OR(エントリー!$BB27="○",エントリー!$BB27="△"),エントリー!Z27=""),"",IF(OR(エントリー!$BB27="○",エントリー!$BB27="△"),エントリー!Z27,""))</f>
        <v/>
      </c>
      <c r="Z22" t="str">
        <f>IF(AND(OR(エントリー!$BB27="○",エントリー!$BB27="△"),エントリー!AA27=""),"",IF(OR(エントリー!$BB27="○",エントリー!$BB27="△"),エントリー!AA27,""))</f>
        <v/>
      </c>
      <c r="AA22" t="str">
        <f>IF(AND(OR(エントリー!$BB27="○",エントリー!$BB27="△"),エントリー!AB27=""),"",IF(OR(エントリー!$BB27="○",エントリー!$BB27="△"),エントリー!AB27,""))</f>
        <v/>
      </c>
      <c r="AB22" t="str">
        <f>IF(AND(OR(エントリー!$BB27="○",エントリー!$BB27="△"),エントリー!AC27=""),"",IF(OR(エントリー!$BB27="○",エントリー!$BB27="△"),エントリー!AC27,""))</f>
        <v/>
      </c>
      <c r="AC22" t="str">
        <f>IF(AND(OR(エントリー!$BB27="○",エントリー!$BB27="△"),エントリー!$BC$3="通常"),エントリー!AP27,IF(AND(OR(エントリー!$BB27="○",エントリー!$BB27="△"),エントリー!$BC$3="国体"),エントリー!AO27,IF(AND(OR(エントリー!$BB27="○",エントリー!$BB27="△"),エントリー!$BC$3="OPEN"),エントリー!AQ27,IF(AND(OR(エントリー!$BB27="○",エントリー!$BB27="△"),エントリー!$BC$3="Jr"),エントリー!AR27,IF(AND(OR(エントリー!$BB27="○",エントリー!$BB27="△"),エントリー!$BC$3="MS"),エントリー!AS27,"")))))</f>
        <v/>
      </c>
      <c r="AD22" t="str">
        <f>IF(AND(OR(エントリー!$BB27="○",エントリー!$BB27="△"),エントリー!AE27=""),"",IF(OR(エントリー!$BB27="○",エントリー!$BB27="△"),エントリー!AE27,""))</f>
        <v/>
      </c>
      <c r="AE22" t="str">
        <f>IF(エントリー!AM27="","",IF(エントリー!$BB27="","",IF(AND(OR(エントリー!$BB27="○",エントリー!$BB27="△"),エントリー!$BC$3="MS"),エントリー!AN27,エントリー!AM27)))</f>
        <v/>
      </c>
      <c r="AF22" t="str">
        <f t="shared" si="0"/>
        <v/>
      </c>
      <c r="AG22" t="str">
        <f>IF(AND(OR(エントリー!$BB27="○",エントリー!$BB27="△"),エントリー!AH27=""),"",IF(OR(エントリー!$BB27="○",エントリー!$BB27="△"),エントリー!AH27,""))</f>
        <v/>
      </c>
      <c r="AH22" s="71" t="str">
        <f>IF(AND(OR(エントリー!$BB27="○",エントリー!$BB27="△"),エントリー!AI27=""),"",IF(OR(エントリー!$BB27="○",エントリー!$BB27="△"),エントリー!AI27,""))</f>
        <v/>
      </c>
      <c r="AI22" t="str">
        <f>IF(AND(OR(エントリー!$BB27="○",エントリー!$BB27="△"),エントリー!AJ27=""),"",IF(OR(エントリー!$BB27="○",エントリー!$BB27="△"),エントリー!AJ27,""))</f>
        <v/>
      </c>
      <c r="AJ22" t="str">
        <f>IF(AND(OR(エントリー!$BB27="○",エントリー!$BB27="△"),エントリー!AK27=""),"",IF(OR(エントリー!$BB27="○",エントリー!$BB27="△"),エントリー!AK27,""))</f>
        <v/>
      </c>
      <c r="AK22" t="str">
        <f>IF(エントリー!BB27="△","オープン参加","")</f>
        <v/>
      </c>
    </row>
    <row r="23" spans="1:37" x14ac:dyDescent="0.15">
      <c r="A23" s="67" t="str">
        <f>IF(AND(OR(エントリー!$BB28="○",エントリー!$BB28="△"),エントリー!B28=""),"",IF(OR(エントリー!$BB28="○",エントリー!$BB28="△"),エントリー!B28,""))</f>
        <v/>
      </c>
      <c r="B23" t="str">
        <f>IF(AND(OR(エントリー!$BB28="○",エントリー!$BB28="△"),エントリー!C28=""),"",IF(OR(エントリー!$BB28="○",エントリー!$BB28="△"),エントリー!C28,""))</f>
        <v/>
      </c>
      <c r="C23" t="str">
        <f>IF(AND(OR(エントリー!$BB28="○",エントリー!$BB28="△"),エントリー!D28=""),"",IF(OR(エントリー!$BB28="○",エントリー!$BB28="△"),エントリー!D28,""))</f>
        <v/>
      </c>
      <c r="D23" s="68" t="str">
        <f>IF(AND(OR(エントリー!$BB28="○",エントリー!$BB28="△"),エントリー!E28=""),"",IF(OR(エントリー!$BB28="○",エントリー!$BB28="△"),エントリー!E28,""))</f>
        <v/>
      </c>
      <c r="E23" t="str">
        <f>IF(AND(OR(エントリー!$BB28="○",エントリー!$BB28="△"),エントリー!F28=""),"",IF(OR(エントリー!$BB28="○",エントリー!$BB28="△"),エントリー!F28,""))</f>
        <v/>
      </c>
      <c r="F23" t="str">
        <f>IF(AND(OR(エントリー!$BB28="○",エントリー!$BB28="△"),エントリー!G28=""),"",IF(OR(エントリー!$BB28="○",エントリー!$BB28="△"),エントリー!G28,""))</f>
        <v/>
      </c>
      <c r="G23" t="str">
        <f>IF(AND(OR(エントリー!$BB28="○",エントリー!$BB28="△"),エントリー!H28=""),"",IF(OR(エントリー!$BB28="○",エントリー!$BB28="△"),エントリー!H28,""))</f>
        <v/>
      </c>
      <c r="H23" t="str">
        <f>IF(AND(OR(エントリー!$BB28="○",エントリー!$BB28="△"),エントリー!I28=""),"",IF(OR(エントリー!$BB28="○",エントリー!$BB28="△"),エントリー!I28,""))</f>
        <v/>
      </c>
      <c r="I23" t="str">
        <f>IF(AND(OR(エントリー!$BB28="○",エントリー!$BB28="△"),エントリー!J28=""),"",IF(OR(エントリー!$BB28="○",エントリー!$BB28="△"),エントリー!J28,""))</f>
        <v/>
      </c>
      <c r="J23" t="str">
        <f>IF(AND(OR(エントリー!$BB28="○",エントリー!$BB28="△"),エントリー!K28=""),"",IF(OR(エントリー!$BB28="○",エントリー!$BB28="△"),エントリー!K28,""))</f>
        <v/>
      </c>
      <c r="K23" t="str">
        <f>IF(AND(OR(エントリー!$BB28="○",エントリー!$BB28="△"),エントリー!L28=""),"",IF(OR(エントリー!$BB28="○",エントリー!$BB28="△"),エントリー!L28,""))</f>
        <v/>
      </c>
      <c r="L23" s="70" t="str">
        <f>IF(AND(OR(エントリー!$BB28="○",エントリー!$BB28="△"),エントリー!M28=""),"",IF(OR(エントリー!$BB28="○",エントリー!$BB28="△"),エントリー!M28,""))</f>
        <v/>
      </c>
      <c r="M23" s="70" t="str">
        <f>IF(AND(OR(エントリー!$BB28="○",エントリー!$BB28="△"),エントリー!N28=""),"",IF(OR(エントリー!$BB28="○",エントリー!$BB28="△"),エントリー!N28,""))</f>
        <v/>
      </c>
      <c r="N23" s="70" t="str">
        <f>IF(AND(OR(エントリー!$BB28="○",エントリー!$BB28="△"),エントリー!O28=""),"",IF(OR(エントリー!$BB28="○",エントリー!$BB28="△"),エントリー!O28,""))</f>
        <v/>
      </c>
      <c r="O23" s="5" t="str">
        <f>IF(エントリー!P28="","",IF(エントリー!$BB28="","",IF(AND(OR(エントリー!$BB28="○",エントリー!$BB28="△"),エントリー!AL28=""),エントリー!P28,エントリー!AL28)))</f>
        <v/>
      </c>
      <c r="P23" s="8" t="str">
        <f>IF(AND(OR(エントリー!$BB28="○",エントリー!$BB28="△"),エントリー!Q28=""),"",IF(OR(エントリー!$BB28="○",エントリー!$BB28="△"),エントリー!Q28,""))</f>
        <v/>
      </c>
      <c r="Q23" t="str">
        <f>IF(AND(OR(エントリー!$BB28="○",エントリー!$BB28="△"),エントリー!R28=""),"",IF(OR(エントリー!$BB28="○",エントリー!$BB28="△"),エントリー!R28,""))</f>
        <v/>
      </c>
      <c r="R23" s="69" t="str">
        <f>IF(AND(OR(エントリー!$BB28="○",エントリー!$BB28="△"),エントリー!S28=""),"",IF(OR(エントリー!$BB28="○",エントリー!$BB28="△"),エントリー!S28,""))</f>
        <v/>
      </c>
      <c r="S23" t="str">
        <f>IF(AND(OR(エントリー!$BB28="○",エントリー!$BB28="△"),エントリー!T28=""),"",IF(OR(エントリー!$BB28="○",エントリー!$BB28="△"),エントリー!T28,""))</f>
        <v/>
      </c>
      <c r="T23" t="str">
        <f>IF(AND(OR(エントリー!$BB28="○",エントリー!$BB28="△"),エントリー!U28=""),"",IF(OR(エントリー!$BB28="○",エントリー!$BB28="△"),エントリー!U28,""))</f>
        <v/>
      </c>
      <c r="U23" t="str">
        <f>IF(AND(OR(エントリー!$BB28="○",エントリー!$BB28="△"),エントリー!V28=""),"",IF(OR(エントリー!$BB28="○",エントリー!$BB28="△"),エントリー!V28,""))</f>
        <v/>
      </c>
      <c r="V23" t="str">
        <f>IF(AND(OR(エントリー!$BB28="○",エントリー!$BB28="△"),エントリー!W28=""),"",IF(OR(エントリー!$BB28="○",エントリー!$BB28="△"),エントリー!W28,""))</f>
        <v/>
      </c>
      <c r="W23" t="str">
        <f>IF(AND(OR(エントリー!$BB28="○",エントリー!$BB28="△"),エントリー!X28=""),"",IF(OR(エントリー!$BB28="○",エントリー!$BB28="△"),エントリー!X28,""))</f>
        <v/>
      </c>
      <c r="X23" t="str">
        <f>IF(AND(OR(エントリー!$BB28="○",エントリー!$BB28="△"),エントリー!Y28=""),"",IF(OR(エントリー!$BB28="○",エントリー!$BB28="△"),エントリー!Y28,""))</f>
        <v/>
      </c>
      <c r="Y23" t="str">
        <f>IF(AND(OR(エントリー!$BB28="○",エントリー!$BB28="△"),エントリー!Z28=""),"",IF(OR(エントリー!$BB28="○",エントリー!$BB28="△"),エントリー!Z28,""))</f>
        <v/>
      </c>
      <c r="Z23" t="str">
        <f>IF(AND(OR(エントリー!$BB28="○",エントリー!$BB28="△"),エントリー!AA28=""),"",IF(OR(エントリー!$BB28="○",エントリー!$BB28="△"),エントリー!AA28,""))</f>
        <v/>
      </c>
      <c r="AA23" t="str">
        <f>IF(AND(OR(エントリー!$BB28="○",エントリー!$BB28="△"),エントリー!AB28=""),"",IF(OR(エントリー!$BB28="○",エントリー!$BB28="△"),エントリー!AB28,""))</f>
        <v/>
      </c>
      <c r="AB23" t="str">
        <f>IF(AND(OR(エントリー!$BB28="○",エントリー!$BB28="△"),エントリー!AC28=""),"",IF(OR(エントリー!$BB28="○",エントリー!$BB28="△"),エントリー!AC28,""))</f>
        <v/>
      </c>
      <c r="AC23" t="str">
        <f>IF(AND(OR(エントリー!$BB28="○",エントリー!$BB28="△"),エントリー!$BC$3="通常"),エントリー!AP28,IF(AND(OR(エントリー!$BB28="○",エントリー!$BB28="△"),エントリー!$BC$3="国体"),エントリー!AO28,IF(AND(OR(エントリー!$BB28="○",エントリー!$BB28="△"),エントリー!$BC$3="OPEN"),エントリー!AQ28,IF(AND(OR(エントリー!$BB28="○",エントリー!$BB28="△"),エントリー!$BC$3="Jr"),エントリー!AR28,IF(AND(OR(エントリー!$BB28="○",エントリー!$BB28="△"),エントリー!$BC$3="MS"),エントリー!AS28,"")))))</f>
        <v/>
      </c>
      <c r="AD23" t="str">
        <f>IF(AND(OR(エントリー!$BB28="○",エントリー!$BB28="△"),エントリー!AE28=""),"",IF(OR(エントリー!$BB28="○",エントリー!$BB28="△"),エントリー!AE28,""))</f>
        <v/>
      </c>
      <c r="AE23" t="str">
        <f>IF(エントリー!AM28="","",IF(エントリー!$BB28="","",IF(AND(OR(エントリー!$BB28="○",エントリー!$BB28="△"),エントリー!$BC$3="MS"),エントリー!AN28,エントリー!AM28)))</f>
        <v/>
      </c>
      <c r="AF23" t="str">
        <f t="shared" si="0"/>
        <v/>
      </c>
      <c r="AG23" t="str">
        <f>IF(AND(OR(エントリー!$BB28="○",エントリー!$BB28="△"),エントリー!AH28=""),"",IF(OR(エントリー!$BB28="○",エントリー!$BB28="△"),エントリー!AH28,""))</f>
        <v/>
      </c>
      <c r="AH23" s="71" t="str">
        <f>IF(AND(OR(エントリー!$BB28="○",エントリー!$BB28="△"),エントリー!AI28=""),"",IF(OR(エントリー!$BB28="○",エントリー!$BB28="△"),エントリー!AI28,""))</f>
        <v/>
      </c>
      <c r="AI23" t="str">
        <f>IF(AND(OR(エントリー!$BB28="○",エントリー!$BB28="△"),エントリー!AJ28=""),"",IF(OR(エントリー!$BB28="○",エントリー!$BB28="△"),エントリー!AJ28,""))</f>
        <v/>
      </c>
      <c r="AJ23" t="str">
        <f>IF(AND(OR(エントリー!$BB28="○",エントリー!$BB28="△"),エントリー!AK28=""),"",IF(OR(エントリー!$BB28="○",エントリー!$BB28="△"),エントリー!AK28,""))</f>
        <v/>
      </c>
      <c r="AK23" t="str">
        <f>IF(エントリー!BB28="△","オープン参加","")</f>
        <v/>
      </c>
    </row>
    <row r="24" spans="1:37" x14ac:dyDescent="0.15">
      <c r="A24" s="67" t="str">
        <f>IF(AND(OR(エントリー!$BB29="○",エントリー!$BB29="△"),エントリー!B29=""),"",IF(OR(エントリー!$BB29="○",エントリー!$BB29="△"),エントリー!B29,""))</f>
        <v/>
      </c>
      <c r="B24" t="str">
        <f>IF(AND(OR(エントリー!$BB29="○",エントリー!$BB29="△"),エントリー!C29=""),"",IF(OR(エントリー!$BB29="○",エントリー!$BB29="△"),エントリー!C29,""))</f>
        <v/>
      </c>
      <c r="C24" t="str">
        <f>IF(AND(OR(エントリー!$BB29="○",エントリー!$BB29="△"),エントリー!D29=""),"",IF(OR(エントリー!$BB29="○",エントリー!$BB29="△"),エントリー!D29,""))</f>
        <v/>
      </c>
      <c r="D24" s="68" t="str">
        <f>IF(AND(OR(エントリー!$BB29="○",エントリー!$BB29="△"),エントリー!E29=""),"",IF(OR(エントリー!$BB29="○",エントリー!$BB29="△"),エントリー!E29,""))</f>
        <v/>
      </c>
      <c r="E24" t="str">
        <f>IF(AND(OR(エントリー!$BB29="○",エントリー!$BB29="△"),エントリー!F29=""),"",IF(OR(エントリー!$BB29="○",エントリー!$BB29="△"),エントリー!F29,""))</f>
        <v/>
      </c>
      <c r="F24" t="str">
        <f>IF(AND(OR(エントリー!$BB29="○",エントリー!$BB29="△"),エントリー!G29=""),"",IF(OR(エントリー!$BB29="○",エントリー!$BB29="△"),エントリー!G29,""))</f>
        <v/>
      </c>
      <c r="G24" t="str">
        <f>IF(AND(OR(エントリー!$BB29="○",エントリー!$BB29="△"),エントリー!H29=""),"",IF(OR(エントリー!$BB29="○",エントリー!$BB29="△"),エントリー!H29,""))</f>
        <v/>
      </c>
      <c r="H24" t="str">
        <f>IF(AND(OR(エントリー!$BB29="○",エントリー!$BB29="△"),エントリー!I29=""),"",IF(OR(エントリー!$BB29="○",エントリー!$BB29="△"),エントリー!I29,""))</f>
        <v/>
      </c>
      <c r="I24" t="str">
        <f>IF(AND(OR(エントリー!$BB29="○",エントリー!$BB29="△"),エントリー!J29=""),"",IF(OR(エントリー!$BB29="○",エントリー!$BB29="△"),エントリー!J29,""))</f>
        <v/>
      </c>
      <c r="J24" t="str">
        <f>IF(AND(OR(エントリー!$BB29="○",エントリー!$BB29="△"),エントリー!K29=""),"",IF(OR(エントリー!$BB29="○",エントリー!$BB29="△"),エントリー!K29,""))</f>
        <v/>
      </c>
      <c r="K24" t="str">
        <f>IF(AND(OR(エントリー!$BB29="○",エントリー!$BB29="△"),エントリー!L29=""),"",IF(OR(エントリー!$BB29="○",エントリー!$BB29="△"),エントリー!L29,""))</f>
        <v/>
      </c>
      <c r="L24" s="70" t="str">
        <f>IF(AND(OR(エントリー!$BB29="○",エントリー!$BB29="△"),エントリー!M29=""),"",IF(OR(エントリー!$BB29="○",エントリー!$BB29="△"),エントリー!M29,""))</f>
        <v/>
      </c>
      <c r="M24" s="70" t="str">
        <f>IF(AND(OR(エントリー!$BB29="○",エントリー!$BB29="△"),エントリー!N29=""),"",IF(OR(エントリー!$BB29="○",エントリー!$BB29="△"),エントリー!N29,""))</f>
        <v/>
      </c>
      <c r="N24" s="70" t="str">
        <f>IF(AND(OR(エントリー!$BB29="○",エントリー!$BB29="△"),エントリー!O29=""),"",IF(OR(エントリー!$BB29="○",エントリー!$BB29="△"),エントリー!O29,""))</f>
        <v/>
      </c>
      <c r="O24" s="5" t="str">
        <f>IF(エントリー!P29="","",IF(エントリー!$BB29="","",IF(AND(OR(エントリー!$BB29="○",エントリー!$BB29="△"),エントリー!AL29=""),エントリー!P29,エントリー!AL29)))</f>
        <v/>
      </c>
      <c r="P24" s="8" t="str">
        <f>IF(AND(OR(エントリー!$BB29="○",エントリー!$BB29="△"),エントリー!Q29=""),"",IF(OR(エントリー!$BB29="○",エントリー!$BB29="△"),エントリー!Q29,""))</f>
        <v/>
      </c>
      <c r="Q24" t="str">
        <f>IF(AND(OR(エントリー!$BB29="○",エントリー!$BB29="△"),エントリー!R29=""),"",IF(OR(エントリー!$BB29="○",エントリー!$BB29="△"),エントリー!R29,""))</f>
        <v/>
      </c>
      <c r="R24" s="69" t="str">
        <f>IF(AND(OR(エントリー!$BB29="○",エントリー!$BB29="△"),エントリー!S29=""),"",IF(OR(エントリー!$BB29="○",エントリー!$BB29="△"),エントリー!S29,""))</f>
        <v/>
      </c>
      <c r="S24" t="str">
        <f>IF(AND(OR(エントリー!$BB29="○",エントリー!$BB29="△"),エントリー!T29=""),"",IF(OR(エントリー!$BB29="○",エントリー!$BB29="△"),エントリー!T29,""))</f>
        <v/>
      </c>
      <c r="T24" t="str">
        <f>IF(AND(OR(エントリー!$BB29="○",エントリー!$BB29="△"),エントリー!U29=""),"",IF(OR(エントリー!$BB29="○",エントリー!$BB29="△"),エントリー!U29,""))</f>
        <v/>
      </c>
      <c r="U24" t="str">
        <f>IF(AND(OR(エントリー!$BB29="○",エントリー!$BB29="△"),エントリー!V29=""),"",IF(OR(エントリー!$BB29="○",エントリー!$BB29="△"),エントリー!V29,""))</f>
        <v/>
      </c>
      <c r="V24" t="str">
        <f>IF(AND(OR(エントリー!$BB29="○",エントリー!$BB29="△"),エントリー!W29=""),"",IF(OR(エントリー!$BB29="○",エントリー!$BB29="△"),エントリー!W29,""))</f>
        <v/>
      </c>
      <c r="W24" t="str">
        <f>IF(AND(OR(エントリー!$BB29="○",エントリー!$BB29="△"),エントリー!X29=""),"",IF(OR(エントリー!$BB29="○",エントリー!$BB29="△"),エントリー!X29,""))</f>
        <v/>
      </c>
      <c r="X24" t="str">
        <f>IF(AND(OR(エントリー!$BB29="○",エントリー!$BB29="△"),エントリー!Y29=""),"",IF(OR(エントリー!$BB29="○",エントリー!$BB29="△"),エントリー!Y29,""))</f>
        <v/>
      </c>
      <c r="Y24" t="str">
        <f>IF(AND(OR(エントリー!$BB29="○",エントリー!$BB29="△"),エントリー!Z29=""),"",IF(OR(エントリー!$BB29="○",エントリー!$BB29="△"),エントリー!Z29,""))</f>
        <v/>
      </c>
      <c r="Z24" t="str">
        <f>IF(AND(OR(エントリー!$BB29="○",エントリー!$BB29="△"),エントリー!AA29=""),"",IF(OR(エントリー!$BB29="○",エントリー!$BB29="△"),エントリー!AA29,""))</f>
        <v/>
      </c>
      <c r="AA24" t="str">
        <f>IF(AND(OR(エントリー!$BB29="○",エントリー!$BB29="△"),エントリー!AB29=""),"",IF(OR(エントリー!$BB29="○",エントリー!$BB29="△"),エントリー!AB29,""))</f>
        <v/>
      </c>
      <c r="AB24" t="str">
        <f>IF(AND(OR(エントリー!$BB29="○",エントリー!$BB29="△"),エントリー!AC29=""),"",IF(OR(エントリー!$BB29="○",エントリー!$BB29="△"),エントリー!AC29,""))</f>
        <v/>
      </c>
      <c r="AC24" t="str">
        <f>IF(AND(OR(エントリー!$BB29="○",エントリー!$BB29="△"),エントリー!$BC$3="通常"),エントリー!AP29,IF(AND(OR(エントリー!$BB29="○",エントリー!$BB29="△"),エントリー!$BC$3="国体"),エントリー!AO29,IF(AND(OR(エントリー!$BB29="○",エントリー!$BB29="△"),エントリー!$BC$3="OPEN"),エントリー!AQ29,IF(AND(OR(エントリー!$BB29="○",エントリー!$BB29="△"),エントリー!$BC$3="Jr"),エントリー!AR29,IF(AND(OR(エントリー!$BB29="○",エントリー!$BB29="△"),エントリー!$BC$3="MS"),エントリー!AS29,"")))))</f>
        <v/>
      </c>
      <c r="AD24" t="str">
        <f>IF(AND(OR(エントリー!$BB29="○",エントリー!$BB29="△"),エントリー!AE29=""),"",IF(OR(エントリー!$BB29="○",エントリー!$BB29="△"),エントリー!AE29,""))</f>
        <v/>
      </c>
      <c r="AE24" t="str">
        <f>IF(エントリー!AM29="","",IF(エントリー!$BB29="","",IF(AND(OR(エントリー!$BB29="○",エントリー!$BB29="△"),エントリー!$BC$3="MS"),エントリー!AN29,エントリー!AM29)))</f>
        <v/>
      </c>
      <c r="AF24" t="str">
        <f t="shared" si="0"/>
        <v/>
      </c>
      <c r="AG24" t="str">
        <f>IF(AND(OR(エントリー!$BB29="○",エントリー!$BB29="△"),エントリー!AH29=""),"",IF(OR(エントリー!$BB29="○",エントリー!$BB29="△"),エントリー!AH29,""))</f>
        <v/>
      </c>
      <c r="AH24" s="71" t="str">
        <f>IF(AND(OR(エントリー!$BB29="○",エントリー!$BB29="△"),エントリー!AI29=""),"",IF(OR(エントリー!$BB29="○",エントリー!$BB29="△"),エントリー!AI29,""))</f>
        <v/>
      </c>
      <c r="AI24" t="str">
        <f>IF(AND(OR(エントリー!$BB29="○",エントリー!$BB29="△"),エントリー!AJ29=""),"",IF(OR(エントリー!$BB29="○",エントリー!$BB29="△"),エントリー!AJ29,""))</f>
        <v/>
      </c>
      <c r="AJ24" t="str">
        <f>IF(AND(OR(エントリー!$BB29="○",エントリー!$BB29="△"),エントリー!AK29=""),"",IF(OR(エントリー!$BB29="○",エントリー!$BB29="△"),エントリー!AK29,""))</f>
        <v/>
      </c>
      <c r="AK24" t="str">
        <f>IF(エントリー!BB29="△","オープン参加","")</f>
        <v/>
      </c>
    </row>
    <row r="25" spans="1:37" x14ac:dyDescent="0.15">
      <c r="A25" s="67" t="str">
        <f>IF(AND(OR(エントリー!$BB30="○",エントリー!$BB30="△"),エントリー!B30=""),"",IF(OR(エントリー!$BB30="○",エントリー!$BB30="△"),エントリー!B30,""))</f>
        <v/>
      </c>
      <c r="B25" t="str">
        <f>IF(AND(OR(エントリー!$BB30="○",エントリー!$BB30="△"),エントリー!C30=""),"",IF(OR(エントリー!$BB30="○",エントリー!$BB30="△"),エントリー!C30,""))</f>
        <v/>
      </c>
      <c r="C25" t="str">
        <f>IF(AND(OR(エントリー!$BB30="○",エントリー!$BB30="△"),エントリー!D30=""),"",IF(OR(エントリー!$BB30="○",エントリー!$BB30="△"),エントリー!D30,""))</f>
        <v/>
      </c>
      <c r="D25" s="68" t="str">
        <f>IF(AND(OR(エントリー!$BB30="○",エントリー!$BB30="△"),エントリー!E30=""),"",IF(OR(エントリー!$BB30="○",エントリー!$BB30="△"),エントリー!E30,""))</f>
        <v/>
      </c>
      <c r="E25" t="str">
        <f>IF(AND(OR(エントリー!$BB30="○",エントリー!$BB30="△"),エントリー!F30=""),"",IF(OR(エントリー!$BB30="○",エントリー!$BB30="△"),エントリー!F30,""))</f>
        <v/>
      </c>
      <c r="F25" t="str">
        <f>IF(AND(OR(エントリー!$BB30="○",エントリー!$BB30="△"),エントリー!G30=""),"",IF(OR(エントリー!$BB30="○",エントリー!$BB30="△"),エントリー!G30,""))</f>
        <v/>
      </c>
      <c r="G25" t="str">
        <f>IF(AND(OR(エントリー!$BB30="○",エントリー!$BB30="△"),エントリー!H30=""),"",IF(OR(エントリー!$BB30="○",エントリー!$BB30="△"),エントリー!H30,""))</f>
        <v/>
      </c>
      <c r="H25" t="str">
        <f>IF(AND(OR(エントリー!$BB30="○",エントリー!$BB30="△"),エントリー!I30=""),"",IF(OR(エントリー!$BB30="○",エントリー!$BB30="△"),エントリー!I30,""))</f>
        <v/>
      </c>
      <c r="I25" t="str">
        <f>IF(AND(OR(エントリー!$BB30="○",エントリー!$BB30="△"),エントリー!J30=""),"",IF(OR(エントリー!$BB30="○",エントリー!$BB30="△"),エントリー!J30,""))</f>
        <v/>
      </c>
      <c r="J25" t="str">
        <f>IF(AND(OR(エントリー!$BB30="○",エントリー!$BB30="△"),エントリー!K30=""),"",IF(OR(エントリー!$BB30="○",エントリー!$BB30="△"),エントリー!K30,""))</f>
        <v/>
      </c>
      <c r="K25" t="str">
        <f>IF(AND(OR(エントリー!$BB30="○",エントリー!$BB30="△"),エントリー!L30=""),"",IF(OR(エントリー!$BB30="○",エントリー!$BB30="△"),エントリー!L30,""))</f>
        <v/>
      </c>
      <c r="L25" s="70" t="str">
        <f>IF(AND(OR(エントリー!$BB30="○",エントリー!$BB30="△"),エントリー!M30=""),"",IF(OR(エントリー!$BB30="○",エントリー!$BB30="△"),エントリー!M30,""))</f>
        <v/>
      </c>
      <c r="M25" s="70" t="str">
        <f>IF(AND(OR(エントリー!$BB30="○",エントリー!$BB30="△"),エントリー!N30=""),"",IF(OR(エントリー!$BB30="○",エントリー!$BB30="△"),エントリー!N30,""))</f>
        <v/>
      </c>
      <c r="N25" s="70" t="str">
        <f>IF(AND(OR(エントリー!$BB30="○",エントリー!$BB30="△"),エントリー!O30=""),"",IF(OR(エントリー!$BB30="○",エントリー!$BB30="△"),エントリー!O30,""))</f>
        <v/>
      </c>
      <c r="O25" s="5" t="str">
        <f>IF(エントリー!P30="","",IF(エントリー!$BB30="","",IF(AND(OR(エントリー!$BB30="○",エントリー!$BB30="△"),エントリー!AL30=""),エントリー!P30,エントリー!AL30)))</f>
        <v/>
      </c>
      <c r="P25" s="8" t="str">
        <f>IF(AND(OR(エントリー!$BB30="○",エントリー!$BB30="△"),エントリー!Q30=""),"",IF(OR(エントリー!$BB30="○",エントリー!$BB30="△"),エントリー!Q30,""))</f>
        <v/>
      </c>
      <c r="Q25" t="str">
        <f>IF(AND(OR(エントリー!$BB30="○",エントリー!$BB30="△"),エントリー!R30=""),"",IF(OR(エントリー!$BB30="○",エントリー!$BB30="△"),エントリー!R30,""))</f>
        <v/>
      </c>
      <c r="R25" s="69" t="str">
        <f>IF(AND(OR(エントリー!$BB30="○",エントリー!$BB30="△"),エントリー!S30=""),"",IF(OR(エントリー!$BB30="○",エントリー!$BB30="△"),エントリー!S30,""))</f>
        <v/>
      </c>
      <c r="S25" t="str">
        <f>IF(AND(OR(エントリー!$BB30="○",エントリー!$BB30="△"),エントリー!T30=""),"",IF(OR(エントリー!$BB30="○",エントリー!$BB30="△"),エントリー!T30,""))</f>
        <v/>
      </c>
      <c r="T25" t="str">
        <f>IF(AND(OR(エントリー!$BB30="○",エントリー!$BB30="△"),エントリー!U30=""),"",IF(OR(エントリー!$BB30="○",エントリー!$BB30="△"),エントリー!U30,""))</f>
        <v/>
      </c>
      <c r="U25" t="str">
        <f>IF(AND(OR(エントリー!$BB30="○",エントリー!$BB30="△"),エントリー!V30=""),"",IF(OR(エントリー!$BB30="○",エントリー!$BB30="△"),エントリー!V30,""))</f>
        <v/>
      </c>
      <c r="V25" t="str">
        <f>IF(AND(OR(エントリー!$BB30="○",エントリー!$BB30="△"),エントリー!W30=""),"",IF(OR(エントリー!$BB30="○",エントリー!$BB30="△"),エントリー!W30,""))</f>
        <v/>
      </c>
      <c r="W25" t="str">
        <f>IF(AND(OR(エントリー!$BB30="○",エントリー!$BB30="△"),エントリー!X30=""),"",IF(OR(エントリー!$BB30="○",エントリー!$BB30="△"),エントリー!X30,""))</f>
        <v/>
      </c>
      <c r="X25" t="str">
        <f>IF(AND(OR(エントリー!$BB30="○",エントリー!$BB30="△"),エントリー!Y30=""),"",IF(OR(エントリー!$BB30="○",エントリー!$BB30="△"),エントリー!Y30,""))</f>
        <v/>
      </c>
      <c r="Y25" t="str">
        <f>IF(AND(OR(エントリー!$BB30="○",エントリー!$BB30="△"),エントリー!Z30=""),"",IF(OR(エントリー!$BB30="○",エントリー!$BB30="△"),エントリー!Z30,""))</f>
        <v/>
      </c>
      <c r="Z25" t="str">
        <f>IF(AND(OR(エントリー!$BB30="○",エントリー!$BB30="△"),エントリー!AA30=""),"",IF(OR(エントリー!$BB30="○",エントリー!$BB30="△"),エントリー!AA30,""))</f>
        <v/>
      </c>
      <c r="AA25" t="str">
        <f>IF(AND(OR(エントリー!$BB30="○",エントリー!$BB30="△"),エントリー!AB30=""),"",IF(OR(エントリー!$BB30="○",エントリー!$BB30="△"),エントリー!AB30,""))</f>
        <v/>
      </c>
      <c r="AB25" t="str">
        <f>IF(AND(OR(エントリー!$BB30="○",エントリー!$BB30="△"),エントリー!AC30=""),"",IF(OR(エントリー!$BB30="○",エントリー!$BB30="△"),エントリー!AC30,""))</f>
        <v/>
      </c>
      <c r="AC25" t="str">
        <f>IF(AND(OR(エントリー!$BB30="○",エントリー!$BB30="△"),エントリー!$BC$3="通常"),エントリー!AP30,IF(AND(OR(エントリー!$BB30="○",エントリー!$BB30="△"),エントリー!$BC$3="国体"),エントリー!AO30,IF(AND(OR(エントリー!$BB30="○",エントリー!$BB30="△"),エントリー!$BC$3="OPEN"),エントリー!AQ30,IF(AND(OR(エントリー!$BB30="○",エントリー!$BB30="△"),エントリー!$BC$3="Jr"),エントリー!AR30,IF(AND(OR(エントリー!$BB30="○",エントリー!$BB30="△"),エントリー!$BC$3="MS"),エントリー!AS30,"")))))</f>
        <v/>
      </c>
      <c r="AD25" t="str">
        <f>IF(AND(OR(エントリー!$BB30="○",エントリー!$BB30="△"),エントリー!AE30=""),"",IF(OR(エントリー!$BB30="○",エントリー!$BB30="△"),エントリー!AE30,""))</f>
        <v/>
      </c>
      <c r="AE25" t="str">
        <f>IF(エントリー!AM30="","",IF(エントリー!$BB30="","",IF(AND(OR(エントリー!$BB30="○",エントリー!$BB30="△"),エントリー!$BC$3="MS"),エントリー!AN30,エントリー!AM30)))</f>
        <v/>
      </c>
      <c r="AF25" t="str">
        <f t="shared" si="0"/>
        <v/>
      </c>
      <c r="AG25" t="str">
        <f>IF(AND(OR(エントリー!$BB30="○",エントリー!$BB30="△"),エントリー!AH30=""),"",IF(OR(エントリー!$BB30="○",エントリー!$BB30="△"),エントリー!AH30,""))</f>
        <v/>
      </c>
      <c r="AH25" s="71" t="str">
        <f>IF(AND(OR(エントリー!$BB30="○",エントリー!$BB30="△"),エントリー!AI30=""),"",IF(OR(エントリー!$BB30="○",エントリー!$BB30="△"),エントリー!AI30,""))</f>
        <v/>
      </c>
      <c r="AI25" t="str">
        <f>IF(AND(OR(エントリー!$BB30="○",エントリー!$BB30="△"),エントリー!AJ30=""),"",IF(OR(エントリー!$BB30="○",エントリー!$BB30="△"),エントリー!AJ30,""))</f>
        <v/>
      </c>
      <c r="AJ25" t="str">
        <f>IF(AND(OR(エントリー!$BB30="○",エントリー!$BB30="△"),エントリー!AK30=""),"",IF(OR(エントリー!$BB30="○",エントリー!$BB30="△"),エントリー!AK30,""))</f>
        <v/>
      </c>
      <c r="AK25" t="str">
        <f>IF(エントリー!BB30="△","オープン参加","")</f>
        <v/>
      </c>
    </row>
    <row r="26" spans="1:37" x14ac:dyDescent="0.15">
      <c r="A26" s="67" t="str">
        <f>IF(AND(OR(エントリー!$BB31="○",エントリー!$BB31="△"),エントリー!B31=""),"",IF(OR(エントリー!$BB31="○",エントリー!$BB31="△"),エントリー!B31,""))</f>
        <v/>
      </c>
      <c r="B26" t="str">
        <f>IF(AND(OR(エントリー!$BB31="○",エントリー!$BB31="△"),エントリー!C31=""),"",IF(OR(エントリー!$BB31="○",エントリー!$BB31="△"),エントリー!C31,""))</f>
        <v/>
      </c>
      <c r="C26" t="str">
        <f>IF(AND(OR(エントリー!$BB31="○",エントリー!$BB31="△"),エントリー!D31=""),"",IF(OR(エントリー!$BB31="○",エントリー!$BB31="△"),エントリー!D31,""))</f>
        <v/>
      </c>
      <c r="D26" s="68" t="str">
        <f>IF(AND(OR(エントリー!$BB31="○",エントリー!$BB31="△"),エントリー!E31=""),"",IF(OR(エントリー!$BB31="○",エントリー!$BB31="△"),エントリー!E31,""))</f>
        <v/>
      </c>
      <c r="E26" t="str">
        <f>IF(AND(OR(エントリー!$BB31="○",エントリー!$BB31="△"),エントリー!F31=""),"",IF(OR(エントリー!$BB31="○",エントリー!$BB31="△"),エントリー!F31,""))</f>
        <v/>
      </c>
      <c r="F26" t="str">
        <f>IF(AND(OR(エントリー!$BB31="○",エントリー!$BB31="△"),エントリー!G31=""),"",IF(OR(エントリー!$BB31="○",エントリー!$BB31="△"),エントリー!G31,""))</f>
        <v/>
      </c>
      <c r="G26" t="str">
        <f>IF(AND(OR(エントリー!$BB31="○",エントリー!$BB31="△"),エントリー!H31=""),"",IF(OR(エントリー!$BB31="○",エントリー!$BB31="△"),エントリー!H31,""))</f>
        <v/>
      </c>
      <c r="H26" t="str">
        <f>IF(AND(OR(エントリー!$BB31="○",エントリー!$BB31="△"),エントリー!I31=""),"",IF(OR(エントリー!$BB31="○",エントリー!$BB31="△"),エントリー!I31,""))</f>
        <v/>
      </c>
      <c r="I26" t="str">
        <f>IF(AND(OR(エントリー!$BB31="○",エントリー!$BB31="△"),エントリー!J31=""),"",IF(OR(エントリー!$BB31="○",エントリー!$BB31="△"),エントリー!J31,""))</f>
        <v/>
      </c>
      <c r="J26" t="str">
        <f>IF(AND(OR(エントリー!$BB31="○",エントリー!$BB31="△"),エントリー!K31=""),"",IF(OR(エントリー!$BB31="○",エントリー!$BB31="△"),エントリー!K31,""))</f>
        <v/>
      </c>
      <c r="K26" t="str">
        <f>IF(AND(OR(エントリー!$BB31="○",エントリー!$BB31="△"),エントリー!L31=""),"",IF(OR(エントリー!$BB31="○",エントリー!$BB31="△"),エントリー!L31,""))</f>
        <v/>
      </c>
      <c r="L26" s="70" t="str">
        <f>IF(AND(OR(エントリー!$BB31="○",エントリー!$BB31="△"),エントリー!M31=""),"",IF(OR(エントリー!$BB31="○",エントリー!$BB31="△"),エントリー!M31,""))</f>
        <v/>
      </c>
      <c r="M26" s="70" t="str">
        <f>IF(AND(OR(エントリー!$BB31="○",エントリー!$BB31="△"),エントリー!N31=""),"",IF(OR(エントリー!$BB31="○",エントリー!$BB31="△"),エントリー!N31,""))</f>
        <v/>
      </c>
      <c r="N26" s="70" t="str">
        <f>IF(AND(OR(エントリー!$BB31="○",エントリー!$BB31="△"),エントリー!O31=""),"",IF(OR(エントリー!$BB31="○",エントリー!$BB31="△"),エントリー!O31,""))</f>
        <v/>
      </c>
      <c r="O26" s="5" t="str">
        <f>IF(エントリー!P31="","",IF(エントリー!$BB31="","",IF(AND(OR(エントリー!$BB31="○",エントリー!$BB31="△"),エントリー!AL31=""),エントリー!P31,エントリー!AL31)))</f>
        <v/>
      </c>
      <c r="P26" s="8" t="str">
        <f>IF(AND(OR(エントリー!$BB31="○",エントリー!$BB31="△"),エントリー!Q31=""),"",IF(OR(エントリー!$BB31="○",エントリー!$BB31="△"),エントリー!Q31,""))</f>
        <v/>
      </c>
      <c r="Q26" t="str">
        <f>IF(AND(OR(エントリー!$BB31="○",エントリー!$BB31="△"),エントリー!R31=""),"",IF(OR(エントリー!$BB31="○",エントリー!$BB31="△"),エントリー!R31,""))</f>
        <v/>
      </c>
      <c r="R26" s="69" t="str">
        <f>IF(AND(OR(エントリー!$BB31="○",エントリー!$BB31="△"),エントリー!S31=""),"",IF(OR(エントリー!$BB31="○",エントリー!$BB31="△"),エントリー!S31,""))</f>
        <v/>
      </c>
      <c r="S26" t="str">
        <f>IF(AND(OR(エントリー!$BB31="○",エントリー!$BB31="△"),エントリー!T31=""),"",IF(OR(エントリー!$BB31="○",エントリー!$BB31="△"),エントリー!T31,""))</f>
        <v/>
      </c>
      <c r="T26" t="str">
        <f>IF(AND(OR(エントリー!$BB31="○",エントリー!$BB31="△"),エントリー!U31=""),"",IF(OR(エントリー!$BB31="○",エントリー!$BB31="△"),エントリー!U31,""))</f>
        <v/>
      </c>
      <c r="U26" t="str">
        <f>IF(AND(OR(エントリー!$BB31="○",エントリー!$BB31="△"),エントリー!V31=""),"",IF(OR(エントリー!$BB31="○",エントリー!$BB31="△"),エントリー!V31,""))</f>
        <v/>
      </c>
      <c r="V26" t="str">
        <f>IF(AND(OR(エントリー!$BB31="○",エントリー!$BB31="△"),エントリー!W31=""),"",IF(OR(エントリー!$BB31="○",エントリー!$BB31="△"),エントリー!W31,""))</f>
        <v/>
      </c>
      <c r="W26" t="str">
        <f>IF(AND(OR(エントリー!$BB31="○",エントリー!$BB31="△"),エントリー!X31=""),"",IF(OR(エントリー!$BB31="○",エントリー!$BB31="△"),エントリー!X31,""))</f>
        <v/>
      </c>
      <c r="X26" t="str">
        <f>IF(AND(OR(エントリー!$BB31="○",エントリー!$BB31="△"),エントリー!Y31=""),"",IF(OR(エントリー!$BB31="○",エントリー!$BB31="△"),エントリー!Y31,""))</f>
        <v/>
      </c>
      <c r="Y26" t="str">
        <f>IF(AND(OR(エントリー!$BB31="○",エントリー!$BB31="△"),エントリー!Z31=""),"",IF(OR(エントリー!$BB31="○",エントリー!$BB31="△"),エントリー!Z31,""))</f>
        <v/>
      </c>
      <c r="Z26" t="str">
        <f>IF(AND(OR(エントリー!$BB31="○",エントリー!$BB31="△"),エントリー!AA31=""),"",IF(OR(エントリー!$BB31="○",エントリー!$BB31="△"),エントリー!AA31,""))</f>
        <v/>
      </c>
      <c r="AA26" t="str">
        <f>IF(AND(OR(エントリー!$BB31="○",エントリー!$BB31="△"),エントリー!AB31=""),"",IF(OR(エントリー!$BB31="○",エントリー!$BB31="△"),エントリー!AB31,""))</f>
        <v/>
      </c>
      <c r="AB26" t="str">
        <f>IF(AND(OR(エントリー!$BB31="○",エントリー!$BB31="△"),エントリー!AC31=""),"",IF(OR(エントリー!$BB31="○",エントリー!$BB31="△"),エントリー!AC31,""))</f>
        <v/>
      </c>
      <c r="AC26" t="str">
        <f>IF(AND(OR(エントリー!$BB31="○",エントリー!$BB31="△"),エントリー!$BC$3="通常"),エントリー!AP31,IF(AND(OR(エントリー!$BB31="○",エントリー!$BB31="△"),エントリー!$BC$3="国体"),エントリー!AO31,IF(AND(OR(エントリー!$BB31="○",エントリー!$BB31="△"),エントリー!$BC$3="OPEN"),エントリー!AQ31,IF(AND(OR(エントリー!$BB31="○",エントリー!$BB31="△"),エントリー!$BC$3="Jr"),エントリー!AR31,IF(AND(OR(エントリー!$BB31="○",エントリー!$BB31="△"),エントリー!$BC$3="MS"),エントリー!AS31,"")))))</f>
        <v/>
      </c>
      <c r="AD26" t="str">
        <f>IF(AND(OR(エントリー!$BB31="○",エントリー!$BB31="△"),エントリー!AE31=""),"",IF(OR(エントリー!$BB31="○",エントリー!$BB31="△"),エントリー!AE31,""))</f>
        <v/>
      </c>
      <c r="AE26" t="str">
        <f>IF(エントリー!AM31="","",IF(エントリー!$BB31="","",IF(AND(OR(エントリー!$BB31="○",エントリー!$BB31="△"),エントリー!$BC$3="MS"),エントリー!AN31,エントリー!AM31)))</f>
        <v/>
      </c>
      <c r="AF26" t="str">
        <f t="shared" si="0"/>
        <v/>
      </c>
      <c r="AG26" t="str">
        <f>IF(AND(OR(エントリー!$BB31="○",エントリー!$BB31="△"),エントリー!AH31=""),"",IF(OR(エントリー!$BB31="○",エントリー!$BB31="△"),エントリー!AH31,""))</f>
        <v/>
      </c>
      <c r="AH26" s="71" t="str">
        <f>IF(AND(OR(エントリー!$BB31="○",エントリー!$BB31="△"),エントリー!AI31=""),"",IF(OR(エントリー!$BB31="○",エントリー!$BB31="△"),エントリー!AI31,""))</f>
        <v/>
      </c>
      <c r="AI26" t="str">
        <f>IF(AND(OR(エントリー!$BB31="○",エントリー!$BB31="△"),エントリー!AJ31=""),"",IF(OR(エントリー!$BB31="○",エントリー!$BB31="△"),エントリー!AJ31,""))</f>
        <v/>
      </c>
      <c r="AJ26" t="str">
        <f>IF(AND(OR(エントリー!$BB31="○",エントリー!$BB31="△"),エントリー!AK31=""),"",IF(OR(エントリー!$BB31="○",エントリー!$BB31="△"),エントリー!AK31,""))</f>
        <v/>
      </c>
      <c r="AK26" t="str">
        <f>IF(エントリー!BB31="△","オープン参加","")</f>
        <v/>
      </c>
    </row>
    <row r="27" spans="1:37" x14ac:dyDescent="0.15">
      <c r="A27" s="67" t="str">
        <f>IF(AND(OR(エントリー!$BB32="○",エントリー!$BB32="△"),エントリー!B32=""),"",IF(OR(エントリー!$BB32="○",エントリー!$BB32="△"),エントリー!B32,""))</f>
        <v/>
      </c>
      <c r="B27" t="str">
        <f>IF(AND(OR(エントリー!$BB32="○",エントリー!$BB32="△"),エントリー!C32=""),"",IF(OR(エントリー!$BB32="○",エントリー!$BB32="△"),エントリー!C32,""))</f>
        <v/>
      </c>
      <c r="C27" t="str">
        <f>IF(AND(OR(エントリー!$BB32="○",エントリー!$BB32="△"),エントリー!D32=""),"",IF(OR(エントリー!$BB32="○",エントリー!$BB32="△"),エントリー!D32,""))</f>
        <v/>
      </c>
      <c r="D27" s="68" t="str">
        <f>IF(AND(OR(エントリー!$BB32="○",エントリー!$BB32="△"),エントリー!E32=""),"",IF(OR(エントリー!$BB32="○",エントリー!$BB32="△"),エントリー!E32,""))</f>
        <v/>
      </c>
      <c r="E27" t="str">
        <f>IF(AND(OR(エントリー!$BB32="○",エントリー!$BB32="△"),エントリー!F32=""),"",IF(OR(エントリー!$BB32="○",エントリー!$BB32="△"),エントリー!F32,""))</f>
        <v/>
      </c>
      <c r="F27" t="str">
        <f>IF(AND(OR(エントリー!$BB32="○",エントリー!$BB32="△"),エントリー!G32=""),"",IF(OR(エントリー!$BB32="○",エントリー!$BB32="△"),エントリー!G32,""))</f>
        <v/>
      </c>
      <c r="G27" t="str">
        <f>IF(AND(OR(エントリー!$BB32="○",エントリー!$BB32="△"),エントリー!H32=""),"",IF(OR(エントリー!$BB32="○",エントリー!$BB32="△"),エントリー!H32,""))</f>
        <v/>
      </c>
      <c r="H27" t="str">
        <f>IF(AND(OR(エントリー!$BB32="○",エントリー!$BB32="△"),エントリー!I32=""),"",IF(OR(エントリー!$BB32="○",エントリー!$BB32="△"),エントリー!I32,""))</f>
        <v/>
      </c>
      <c r="I27" t="str">
        <f>IF(AND(OR(エントリー!$BB32="○",エントリー!$BB32="△"),エントリー!J32=""),"",IF(OR(エントリー!$BB32="○",エントリー!$BB32="△"),エントリー!J32,""))</f>
        <v/>
      </c>
      <c r="J27" t="str">
        <f>IF(AND(OR(エントリー!$BB32="○",エントリー!$BB32="△"),エントリー!K32=""),"",IF(OR(エントリー!$BB32="○",エントリー!$BB32="△"),エントリー!K32,""))</f>
        <v/>
      </c>
      <c r="K27" t="str">
        <f>IF(AND(OR(エントリー!$BB32="○",エントリー!$BB32="△"),エントリー!L32=""),"",IF(OR(エントリー!$BB32="○",エントリー!$BB32="△"),エントリー!L32,""))</f>
        <v/>
      </c>
      <c r="L27" s="70" t="str">
        <f>IF(AND(OR(エントリー!$BB32="○",エントリー!$BB32="△"),エントリー!M32=""),"",IF(OR(エントリー!$BB32="○",エントリー!$BB32="△"),エントリー!M32,""))</f>
        <v/>
      </c>
      <c r="M27" s="70" t="str">
        <f>IF(AND(OR(エントリー!$BB32="○",エントリー!$BB32="△"),エントリー!N32=""),"",IF(OR(エントリー!$BB32="○",エントリー!$BB32="△"),エントリー!N32,""))</f>
        <v/>
      </c>
      <c r="N27" s="70" t="str">
        <f>IF(AND(OR(エントリー!$BB32="○",エントリー!$BB32="△"),エントリー!O32=""),"",IF(OR(エントリー!$BB32="○",エントリー!$BB32="△"),エントリー!O32,""))</f>
        <v/>
      </c>
      <c r="O27" s="5" t="str">
        <f>IF(エントリー!P32="","",IF(エントリー!$BB32="","",IF(AND(OR(エントリー!$BB32="○",エントリー!$BB32="△"),エントリー!AL32=""),エントリー!P32,エントリー!AL32)))</f>
        <v/>
      </c>
      <c r="P27" s="8" t="str">
        <f>IF(AND(OR(エントリー!$BB32="○",エントリー!$BB32="△"),エントリー!Q32=""),"",IF(OR(エントリー!$BB32="○",エントリー!$BB32="△"),エントリー!Q32,""))</f>
        <v/>
      </c>
      <c r="Q27" t="str">
        <f>IF(AND(OR(エントリー!$BB32="○",エントリー!$BB32="△"),エントリー!R32=""),"",IF(OR(エントリー!$BB32="○",エントリー!$BB32="△"),エントリー!R32,""))</f>
        <v/>
      </c>
      <c r="R27" s="69" t="str">
        <f>IF(AND(OR(エントリー!$BB32="○",エントリー!$BB32="△"),エントリー!S32=""),"",IF(OR(エントリー!$BB32="○",エントリー!$BB32="△"),エントリー!S32,""))</f>
        <v/>
      </c>
      <c r="S27" t="str">
        <f>IF(AND(OR(エントリー!$BB32="○",エントリー!$BB32="△"),エントリー!T32=""),"",IF(OR(エントリー!$BB32="○",エントリー!$BB32="△"),エントリー!T32,""))</f>
        <v/>
      </c>
      <c r="T27" t="str">
        <f>IF(AND(OR(エントリー!$BB32="○",エントリー!$BB32="△"),エントリー!U32=""),"",IF(OR(エントリー!$BB32="○",エントリー!$BB32="△"),エントリー!U32,""))</f>
        <v/>
      </c>
      <c r="U27" t="str">
        <f>IF(AND(OR(エントリー!$BB32="○",エントリー!$BB32="△"),エントリー!V32=""),"",IF(OR(エントリー!$BB32="○",エントリー!$BB32="△"),エントリー!V32,""))</f>
        <v/>
      </c>
      <c r="V27" t="str">
        <f>IF(AND(OR(エントリー!$BB32="○",エントリー!$BB32="△"),エントリー!W32=""),"",IF(OR(エントリー!$BB32="○",エントリー!$BB32="△"),エントリー!W32,""))</f>
        <v/>
      </c>
      <c r="W27" t="str">
        <f>IF(AND(OR(エントリー!$BB32="○",エントリー!$BB32="△"),エントリー!X32=""),"",IF(OR(エントリー!$BB32="○",エントリー!$BB32="△"),エントリー!X32,""))</f>
        <v/>
      </c>
      <c r="X27" t="str">
        <f>IF(AND(OR(エントリー!$BB32="○",エントリー!$BB32="△"),エントリー!Y32=""),"",IF(OR(エントリー!$BB32="○",エントリー!$BB32="△"),エントリー!Y32,""))</f>
        <v/>
      </c>
      <c r="Y27" t="str">
        <f>IF(AND(OR(エントリー!$BB32="○",エントリー!$BB32="△"),エントリー!Z32=""),"",IF(OR(エントリー!$BB32="○",エントリー!$BB32="△"),エントリー!Z32,""))</f>
        <v/>
      </c>
      <c r="Z27" t="str">
        <f>IF(AND(OR(エントリー!$BB32="○",エントリー!$BB32="△"),エントリー!AA32=""),"",IF(OR(エントリー!$BB32="○",エントリー!$BB32="△"),エントリー!AA32,""))</f>
        <v/>
      </c>
      <c r="AA27" t="str">
        <f>IF(AND(OR(エントリー!$BB32="○",エントリー!$BB32="△"),エントリー!AB32=""),"",IF(OR(エントリー!$BB32="○",エントリー!$BB32="△"),エントリー!AB32,""))</f>
        <v/>
      </c>
      <c r="AB27" t="str">
        <f>IF(AND(OR(エントリー!$BB32="○",エントリー!$BB32="△"),エントリー!AC32=""),"",IF(OR(エントリー!$BB32="○",エントリー!$BB32="△"),エントリー!AC32,""))</f>
        <v/>
      </c>
      <c r="AC27" t="str">
        <f>IF(AND(OR(エントリー!$BB32="○",エントリー!$BB32="△"),エントリー!$BC$3="通常"),エントリー!AP32,IF(AND(OR(エントリー!$BB32="○",エントリー!$BB32="△"),エントリー!$BC$3="国体"),エントリー!AO32,IF(AND(OR(エントリー!$BB32="○",エントリー!$BB32="△"),エントリー!$BC$3="OPEN"),エントリー!AQ32,IF(AND(OR(エントリー!$BB32="○",エントリー!$BB32="△"),エントリー!$BC$3="Jr"),エントリー!AR32,IF(AND(OR(エントリー!$BB32="○",エントリー!$BB32="△"),エントリー!$BC$3="MS"),エントリー!AS32,"")))))</f>
        <v/>
      </c>
      <c r="AD27" t="str">
        <f>IF(AND(OR(エントリー!$BB32="○",エントリー!$BB32="△"),エントリー!AE32=""),"",IF(OR(エントリー!$BB32="○",エントリー!$BB32="△"),エントリー!AE32,""))</f>
        <v/>
      </c>
      <c r="AE27" t="str">
        <f>IF(エントリー!AM32="","",IF(エントリー!$BB32="","",IF(AND(OR(エントリー!$BB32="○",エントリー!$BB32="△"),エントリー!$BC$3="MS"),エントリー!AN32,エントリー!AM32)))</f>
        <v/>
      </c>
      <c r="AF27" t="str">
        <f t="shared" si="0"/>
        <v/>
      </c>
      <c r="AG27" t="str">
        <f>IF(AND(OR(エントリー!$BB32="○",エントリー!$BB32="△"),エントリー!AH32=""),"",IF(OR(エントリー!$BB32="○",エントリー!$BB32="△"),エントリー!AH32,""))</f>
        <v/>
      </c>
      <c r="AH27" s="71" t="str">
        <f>IF(AND(OR(エントリー!$BB32="○",エントリー!$BB32="△"),エントリー!AI32=""),"",IF(OR(エントリー!$BB32="○",エントリー!$BB32="△"),エントリー!AI32,""))</f>
        <v/>
      </c>
      <c r="AI27" t="str">
        <f>IF(AND(OR(エントリー!$BB32="○",エントリー!$BB32="△"),エントリー!AJ32=""),"",IF(OR(エントリー!$BB32="○",エントリー!$BB32="△"),エントリー!AJ32,""))</f>
        <v/>
      </c>
      <c r="AJ27" t="str">
        <f>IF(AND(OR(エントリー!$BB32="○",エントリー!$BB32="△"),エントリー!AK32=""),"",IF(OR(エントリー!$BB32="○",エントリー!$BB32="△"),エントリー!AK32,""))</f>
        <v/>
      </c>
      <c r="AK27" t="str">
        <f>IF(エントリー!BB32="△","オープン参加","")</f>
        <v/>
      </c>
    </row>
    <row r="28" spans="1:37" x14ac:dyDescent="0.15">
      <c r="A28" s="67" t="str">
        <f>IF(AND(OR(エントリー!$BB33="○",エントリー!$BB33="△"),エントリー!B33=""),"",IF(OR(エントリー!$BB33="○",エントリー!$BB33="△"),エントリー!B33,""))</f>
        <v/>
      </c>
      <c r="B28" t="str">
        <f>IF(AND(OR(エントリー!$BB33="○",エントリー!$BB33="△"),エントリー!C33=""),"",IF(OR(エントリー!$BB33="○",エントリー!$BB33="△"),エントリー!C33,""))</f>
        <v/>
      </c>
      <c r="C28" t="str">
        <f>IF(AND(OR(エントリー!$BB33="○",エントリー!$BB33="△"),エントリー!D33=""),"",IF(OR(エントリー!$BB33="○",エントリー!$BB33="△"),エントリー!D33,""))</f>
        <v/>
      </c>
      <c r="D28" s="68" t="str">
        <f>IF(AND(OR(エントリー!$BB33="○",エントリー!$BB33="△"),エントリー!E33=""),"",IF(OR(エントリー!$BB33="○",エントリー!$BB33="△"),エントリー!E33,""))</f>
        <v/>
      </c>
      <c r="E28" t="str">
        <f>IF(AND(OR(エントリー!$BB33="○",エントリー!$BB33="△"),エントリー!F33=""),"",IF(OR(エントリー!$BB33="○",エントリー!$BB33="△"),エントリー!F33,""))</f>
        <v/>
      </c>
      <c r="F28" t="str">
        <f>IF(AND(OR(エントリー!$BB33="○",エントリー!$BB33="△"),エントリー!G33=""),"",IF(OR(エントリー!$BB33="○",エントリー!$BB33="△"),エントリー!G33,""))</f>
        <v/>
      </c>
      <c r="G28" t="str">
        <f>IF(AND(OR(エントリー!$BB33="○",エントリー!$BB33="△"),エントリー!H33=""),"",IF(OR(エントリー!$BB33="○",エントリー!$BB33="△"),エントリー!H33,""))</f>
        <v/>
      </c>
      <c r="H28" t="str">
        <f>IF(AND(OR(エントリー!$BB33="○",エントリー!$BB33="△"),エントリー!I33=""),"",IF(OR(エントリー!$BB33="○",エントリー!$BB33="△"),エントリー!I33,""))</f>
        <v/>
      </c>
      <c r="I28" t="str">
        <f>IF(AND(OR(エントリー!$BB33="○",エントリー!$BB33="△"),エントリー!J33=""),"",IF(OR(エントリー!$BB33="○",エントリー!$BB33="△"),エントリー!J33,""))</f>
        <v/>
      </c>
      <c r="J28" t="str">
        <f>IF(AND(OR(エントリー!$BB33="○",エントリー!$BB33="△"),エントリー!K33=""),"",IF(OR(エントリー!$BB33="○",エントリー!$BB33="△"),エントリー!K33,""))</f>
        <v/>
      </c>
      <c r="K28" t="str">
        <f>IF(AND(OR(エントリー!$BB33="○",エントリー!$BB33="△"),エントリー!L33=""),"",IF(OR(エントリー!$BB33="○",エントリー!$BB33="△"),エントリー!L33,""))</f>
        <v/>
      </c>
      <c r="L28" s="70" t="str">
        <f>IF(AND(OR(エントリー!$BB33="○",エントリー!$BB33="△"),エントリー!M33=""),"",IF(OR(エントリー!$BB33="○",エントリー!$BB33="△"),エントリー!M33,""))</f>
        <v/>
      </c>
      <c r="M28" s="70" t="str">
        <f>IF(AND(OR(エントリー!$BB33="○",エントリー!$BB33="△"),エントリー!N33=""),"",IF(OR(エントリー!$BB33="○",エントリー!$BB33="△"),エントリー!N33,""))</f>
        <v/>
      </c>
      <c r="N28" s="70" t="str">
        <f>IF(AND(OR(エントリー!$BB33="○",エントリー!$BB33="△"),エントリー!O33=""),"",IF(OR(エントリー!$BB33="○",エントリー!$BB33="△"),エントリー!O33,""))</f>
        <v/>
      </c>
      <c r="O28" s="5" t="str">
        <f>IF(エントリー!P33="","",IF(エントリー!$BB33="","",IF(AND(OR(エントリー!$BB33="○",エントリー!$BB33="△"),エントリー!AL33=""),エントリー!P33,エントリー!AL33)))</f>
        <v/>
      </c>
      <c r="P28" s="8" t="str">
        <f>IF(AND(OR(エントリー!$BB33="○",エントリー!$BB33="△"),エントリー!Q33=""),"",IF(OR(エントリー!$BB33="○",エントリー!$BB33="△"),エントリー!Q33,""))</f>
        <v/>
      </c>
      <c r="Q28" t="str">
        <f>IF(AND(OR(エントリー!$BB33="○",エントリー!$BB33="△"),エントリー!R33=""),"",IF(OR(エントリー!$BB33="○",エントリー!$BB33="△"),エントリー!R33,""))</f>
        <v/>
      </c>
      <c r="R28" s="69" t="str">
        <f>IF(AND(OR(エントリー!$BB33="○",エントリー!$BB33="△"),エントリー!S33=""),"",IF(OR(エントリー!$BB33="○",エントリー!$BB33="△"),エントリー!S33,""))</f>
        <v/>
      </c>
      <c r="S28" t="str">
        <f>IF(AND(OR(エントリー!$BB33="○",エントリー!$BB33="△"),エントリー!T33=""),"",IF(OR(エントリー!$BB33="○",エントリー!$BB33="△"),エントリー!T33,""))</f>
        <v/>
      </c>
      <c r="T28" t="str">
        <f>IF(AND(OR(エントリー!$BB33="○",エントリー!$BB33="△"),エントリー!U33=""),"",IF(OR(エントリー!$BB33="○",エントリー!$BB33="△"),エントリー!U33,""))</f>
        <v/>
      </c>
      <c r="U28" t="str">
        <f>IF(AND(OR(エントリー!$BB33="○",エントリー!$BB33="△"),エントリー!V33=""),"",IF(OR(エントリー!$BB33="○",エントリー!$BB33="△"),エントリー!V33,""))</f>
        <v/>
      </c>
      <c r="V28" t="str">
        <f>IF(AND(OR(エントリー!$BB33="○",エントリー!$BB33="△"),エントリー!W33=""),"",IF(OR(エントリー!$BB33="○",エントリー!$BB33="△"),エントリー!W33,""))</f>
        <v/>
      </c>
      <c r="W28" t="str">
        <f>IF(AND(OR(エントリー!$BB33="○",エントリー!$BB33="△"),エントリー!X33=""),"",IF(OR(エントリー!$BB33="○",エントリー!$BB33="△"),エントリー!X33,""))</f>
        <v/>
      </c>
      <c r="X28" t="str">
        <f>IF(AND(OR(エントリー!$BB33="○",エントリー!$BB33="△"),エントリー!Y33=""),"",IF(OR(エントリー!$BB33="○",エントリー!$BB33="△"),エントリー!Y33,""))</f>
        <v/>
      </c>
      <c r="Y28" t="str">
        <f>IF(AND(OR(エントリー!$BB33="○",エントリー!$BB33="△"),エントリー!Z33=""),"",IF(OR(エントリー!$BB33="○",エントリー!$BB33="△"),エントリー!Z33,""))</f>
        <v/>
      </c>
      <c r="Z28" t="str">
        <f>IF(AND(OR(エントリー!$BB33="○",エントリー!$BB33="△"),エントリー!AA33=""),"",IF(OR(エントリー!$BB33="○",エントリー!$BB33="△"),エントリー!AA33,""))</f>
        <v/>
      </c>
      <c r="AA28" t="str">
        <f>IF(AND(OR(エントリー!$BB33="○",エントリー!$BB33="△"),エントリー!AB33=""),"",IF(OR(エントリー!$BB33="○",エントリー!$BB33="△"),エントリー!AB33,""))</f>
        <v/>
      </c>
      <c r="AB28" t="str">
        <f>IF(AND(OR(エントリー!$BB33="○",エントリー!$BB33="△"),エントリー!AC33=""),"",IF(OR(エントリー!$BB33="○",エントリー!$BB33="△"),エントリー!AC33,""))</f>
        <v/>
      </c>
      <c r="AC28" t="str">
        <f>IF(AND(OR(エントリー!$BB33="○",エントリー!$BB33="△"),エントリー!$BC$3="通常"),エントリー!AP33,IF(AND(OR(エントリー!$BB33="○",エントリー!$BB33="△"),エントリー!$BC$3="国体"),エントリー!AO33,IF(AND(OR(エントリー!$BB33="○",エントリー!$BB33="△"),エントリー!$BC$3="OPEN"),エントリー!AQ33,IF(AND(OR(エントリー!$BB33="○",エントリー!$BB33="△"),エントリー!$BC$3="Jr"),エントリー!AR33,IF(AND(OR(エントリー!$BB33="○",エントリー!$BB33="△"),エントリー!$BC$3="MS"),エントリー!AS33,"")))))</f>
        <v/>
      </c>
      <c r="AD28" t="str">
        <f>IF(AND(OR(エントリー!$BB33="○",エントリー!$BB33="△"),エントリー!AE33=""),"",IF(OR(エントリー!$BB33="○",エントリー!$BB33="△"),エントリー!AE33,""))</f>
        <v/>
      </c>
      <c r="AE28" t="str">
        <f>IF(エントリー!AM33="","",IF(エントリー!$BB33="","",IF(AND(OR(エントリー!$BB33="○",エントリー!$BB33="△"),エントリー!$BC$3="MS"),エントリー!AN33,エントリー!AM33)))</f>
        <v/>
      </c>
      <c r="AF28" t="str">
        <f t="shared" si="0"/>
        <v/>
      </c>
      <c r="AG28" t="str">
        <f>IF(AND(OR(エントリー!$BB33="○",エントリー!$BB33="△"),エントリー!AH33=""),"",IF(OR(エントリー!$BB33="○",エントリー!$BB33="△"),エントリー!AH33,""))</f>
        <v/>
      </c>
      <c r="AH28" s="71" t="str">
        <f>IF(AND(OR(エントリー!$BB33="○",エントリー!$BB33="△"),エントリー!AI33=""),"",IF(OR(エントリー!$BB33="○",エントリー!$BB33="△"),エントリー!AI33,""))</f>
        <v/>
      </c>
      <c r="AI28" t="str">
        <f>IF(AND(OR(エントリー!$BB33="○",エントリー!$BB33="△"),エントリー!AJ33=""),"",IF(OR(エントリー!$BB33="○",エントリー!$BB33="△"),エントリー!AJ33,""))</f>
        <v/>
      </c>
      <c r="AJ28" t="str">
        <f>IF(AND(OR(エントリー!$BB33="○",エントリー!$BB33="△"),エントリー!AK33=""),"",IF(OR(エントリー!$BB33="○",エントリー!$BB33="△"),エントリー!AK33,""))</f>
        <v/>
      </c>
      <c r="AK28" t="str">
        <f>IF(エントリー!BB33="△","オープン参加","")</f>
        <v/>
      </c>
    </row>
    <row r="29" spans="1:37" x14ac:dyDescent="0.15">
      <c r="A29" s="67" t="str">
        <f>IF(AND(OR(エントリー!$BB34="○",エントリー!$BB34="△"),エントリー!B34=""),"",IF(OR(エントリー!$BB34="○",エントリー!$BB34="△"),エントリー!B34,""))</f>
        <v/>
      </c>
      <c r="B29" t="str">
        <f>IF(AND(OR(エントリー!$BB34="○",エントリー!$BB34="△"),エントリー!C34=""),"",IF(OR(エントリー!$BB34="○",エントリー!$BB34="△"),エントリー!C34,""))</f>
        <v/>
      </c>
      <c r="C29" t="str">
        <f>IF(AND(OR(エントリー!$BB34="○",エントリー!$BB34="△"),エントリー!D34=""),"",IF(OR(エントリー!$BB34="○",エントリー!$BB34="△"),エントリー!D34,""))</f>
        <v/>
      </c>
      <c r="D29" s="68" t="str">
        <f>IF(AND(OR(エントリー!$BB34="○",エントリー!$BB34="△"),エントリー!E34=""),"",IF(OR(エントリー!$BB34="○",エントリー!$BB34="△"),エントリー!E34,""))</f>
        <v/>
      </c>
      <c r="E29" t="str">
        <f>IF(AND(OR(エントリー!$BB34="○",エントリー!$BB34="△"),エントリー!F34=""),"",IF(OR(エントリー!$BB34="○",エントリー!$BB34="△"),エントリー!F34,""))</f>
        <v/>
      </c>
      <c r="F29" t="str">
        <f>IF(AND(OR(エントリー!$BB34="○",エントリー!$BB34="△"),エントリー!G34=""),"",IF(OR(エントリー!$BB34="○",エントリー!$BB34="△"),エントリー!G34,""))</f>
        <v/>
      </c>
      <c r="G29" t="str">
        <f>IF(AND(OR(エントリー!$BB34="○",エントリー!$BB34="△"),エントリー!H34=""),"",IF(OR(エントリー!$BB34="○",エントリー!$BB34="△"),エントリー!H34,""))</f>
        <v/>
      </c>
      <c r="H29" t="str">
        <f>IF(AND(OR(エントリー!$BB34="○",エントリー!$BB34="△"),エントリー!I34=""),"",IF(OR(エントリー!$BB34="○",エントリー!$BB34="△"),エントリー!I34,""))</f>
        <v/>
      </c>
      <c r="I29" t="str">
        <f>IF(AND(OR(エントリー!$BB34="○",エントリー!$BB34="△"),エントリー!J34=""),"",IF(OR(エントリー!$BB34="○",エントリー!$BB34="△"),エントリー!J34,""))</f>
        <v/>
      </c>
      <c r="J29" t="str">
        <f>IF(AND(OR(エントリー!$BB34="○",エントリー!$BB34="△"),エントリー!K34=""),"",IF(OR(エントリー!$BB34="○",エントリー!$BB34="△"),エントリー!K34,""))</f>
        <v/>
      </c>
      <c r="K29" t="str">
        <f>IF(AND(OR(エントリー!$BB34="○",エントリー!$BB34="△"),エントリー!L34=""),"",IF(OR(エントリー!$BB34="○",エントリー!$BB34="△"),エントリー!L34,""))</f>
        <v/>
      </c>
      <c r="L29" s="70" t="str">
        <f>IF(AND(OR(エントリー!$BB34="○",エントリー!$BB34="△"),エントリー!M34=""),"",IF(OR(エントリー!$BB34="○",エントリー!$BB34="△"),エントリー!M34,""))</f>
        <v/>
      </c>
      <c r="M29" s="70" t="str">
        <f>IF(AND(OR(エントリー!$BB34="○",エントリー!$BB34="△"),エントリー!N34=""),"",IF(OR(エントリー!$BB34="○",エントリー!$BB34="△"),エントリー!N34,""))</f>
        <v/>
      </c>
      <c r="N29" s="70" t="str">
        <f>IF(AND(OR(エントリー!$BB34="○",エントリー!$BB34="△"),エントリー!O34=""),"",IF(OR(エントリー!$BB34="○",エントリー!$BB34="△"),エントリー!O34,""))</f>
        <v/>
      </c>
      <c r="O29" s="5" t="str">
        <f>IF(エントリー!P34="","",IF(エントリー!$BB34="","",IF(AND(OR(エントリー!$BB34="○",エントリー!$BB34="△"),エントリー!AL34=""),エントリー!P34,エントリー!AL34)))</f>
        <v/>
      </c>
      <c r="P29" s="8" t="str">
        <f>IF(AND(OR(エントリー!$BB34="○",エントリー!$BB34="△"),エントリー!Q34=""),"",IF(OR(エントリー!$BB34="○",エントリー!$BB34="△"),エントリー!Q34,""))</f>
        <v/>
      </c>
      <c r="Q29" t="str">
        <f>IF(AND(OR(エントリー!$BB34="○",エントリー!$BB34="△"),エントリー!R34=""),"",IF(OR(エントリー!$BB34="○",エントリー!$BB34="△"),エントリー!R34,""))</f>
        <v/>
      </c>
      <c r="R29" s="69" t="str">
        <f>IF(AND(OR(エントリー!$BB34="○",エントリー!$BB34="△"),エントリー!S34=""),"",IF(OR(エントリー!$BB34="○",エントリー!$BB34="△"),エントリー!S34,""))</f>
        <v/>
      </c>
      <c r="S29" t="str">
        <f>IF(AND(OR(エントリー!$BB34="○",エントリー!$BB34="△"),エントリー!T34=""),"",IF(OR(エントリー!$BB34="○",エントリー!$BB34="△"),エントリー!T34,""))</f>
        <v/>
      </c>
      <c r="T29" t="str">
        <f>IF(AND(OR(エントリー!$BB34="○",エントリー!$BB34="△"),エントリー!U34=""),"",IF(OR(エントリー!$BB34="○",エントリー!$BB34="△"),エントリー!U34,""))</f>
        <v/>
      </c>
      <c r="U29" t="str">
        <f>IF(AND(OR(エントリー!$BB34="○",エントリー!$BB34="△"),エントリー!V34=""),"",IF(OR(エントリー!$BB34="○",エントリー!$BB34="△"),エントリー!V34,""))</f>
        <v/>
      </c>
      <c r="V29" t="str">
        <f>IF(AND(OR(エントリー!$BB34="○",エントリー!$BB34="△"),エントリー!W34=""),"",IF(OR(エントリー!$BB34="○",エントリー!$BB34="△"),エントリー!W34,""))</f>
        <v/>
      </c>
      <c r="W29" t="str">
        <f>IF(AND(OR(エントリー!$BB34="○",エントリー!$BB34="△"),エントリー!X34=""),"",IF(OR(エントリー!$BB34="○",エントリー!$BB34="△"),エントリー!X34,""))</f>
        <v/>
      </c>
      <c r="X29" t="str">
        <f>IF(AND(OR(エントリー!$BB34="○",エントリー!$BB34="△"),エントリー!Y34=""),"",IF(OR(エントリー!$BB34="○",エントリー!$BB34="△"),エントリー!Y34,""))</f>
        <v/>
      </c>
      <c r="Y29" t="str">
        <f>IF(AND(OR(エントリー!$BB34="○",エントリー!$BB34="△"),エントリー!Z34=""),"",IF(OR(エントリー!$BB34="○",エントリー!$BB34="△"),エントリー!Z34,""))</f>
        <v/>
      </c>
      <c r="Z29" t="str">
        <f>IF(AND(OR(エントリー!$BB34="○",エントリー!$BB34="△"),エントリー!AA34=""),"",IF(OR(エントリー!$BB34="○",エントリー!$BB34="△"),エントリー!AA34,""))</f>
        <v/>
      </c>
      <c r="AA29" t="str">
        <f>IF(AND(OR(エントリー!$BB34="○",エントリー!$BB34="△"),エントリー!AB34=""),"",IF(OR(エントリー!$BB34="○",エントリー!$BB34="△"),エントリー!AB34,""))</f>
        <v/>
      </c>
      <c r="AB29" t="str">
        <f>IF(AND(OR(エントリー!$BB34="○",エントリー!$BB34="△"),エントリー!AC34=""),"",IF(OR(エントリー!$BB34="○",エントリー!$BB34="△"),エントリー!AC34,""))</f>
        <v/>
      </c>
      <c r="AC29" t="str">
        <f>IF(AND(OR(エントリー!$BB34="○",エントリー!$BB34="△"),エントリー!$BC$3="通常"),エントリー!AP34,IF(AND(OR(エントリー!$BB34="○",エントリー!$BB34="△"),エントリー!$BC$3="国体"),エントリー!AO34,IF(AND(OR(エントリー!$BB34="○",エントリー!$BB34="△"),エントリー!$BC$3="OPEN"),エントリー!AQ34,IF(AND(OR(エントリー!$BB34="○",エントリー!$BB34="△"),エントリー!$BC$3="Jr"),エントリー!AR34,IF(AND(OR(エントリー!$BB34="○",エントリー!$BB34="△"),エントリー!$BC$3="MS"),エントリー!AS34,"")))))</f>
        <v/>
      </c>
      <c r="AD29" t="str">
        <f>IF(AND(OR(エントリー!$BB34="○",エントリー!$BB34="△"),エントリー!AE34=""),"",IF(OR(エントリー!$BB34="○",エントリー!$BB34="△"),エントリー!AE34,""))</f>
        <v/>
      </c>
      <c r="AE29" t="str">
        <f>IF(エントリー!AM34="","",IF(エントリー!$BB34="","",IF(AND(OR(エントリー!$BB34="○",エントリー!$BB34="△"),エントリー!$BC$3="MS"),エントリー!AN34,エントリー!AM34)))</f>
        <v/>
      </c>
      <c r="AF29" t="str">
        <f t="shared" si="0"/>
        <v/>
      </c>
      <c r="AG29" t="str">
        <f>IF(AND(OR(エントリー!$BB34="○",エントリー!$BB34="△"),エントリー!AH34=""),"",IF(OR(エントリー!$BB34="○",エントリー!$BB34="△"),エントリー!AH34,""))</f>
        <v/>
      </c>
      <c r="AH29" s="71" t="str">
        <f>IF(AND(OR(エントリー!$BB34="○",エントリー!$BB34="△"),エントリー!AI34=""),"",IF(OR(エントリー!$BB34="○",エントリー!$BB34="△"),エントリー!AI34,""))</f>
        <v/>
      </c>
      <c r="AI29" t="str">
        <f>IF(AND(OR(エントリー!$BB34="○",エントリー!$BB34="△"),エントリー!AJ34=""),"",IF(OR(エントリー!$BB34="○",エントリー!$BB34="△"),エントリー!AJ34,""))</f>
        <v/>
      </c>
      <c r="AJ29" t="str">
        <f>IF(AND(OR(エントリー!$BB34="○",エントリー!$BB34="△"),エントリー!AK34=""),"",IF(OR(エントリー!$BB34="○",エントリー!$BB34="△"),エントリー!AK34,""))</f>
        <v/>
      </c>
      <c r="AK29" t="str">
        <f>IF(エントリー!BB34="△","オープン参加","")</f>
        <v/>
      </c>
    </row>
    <row r="30" spans="1:37" x14ac:dyDescent="0.15">
      <c r="A30" s="67" t="str">
        <f>IF(AND(OR(エントリー!$BB35="○",エントリー!$BB35="△"),エントリー!B35=""),"",IF(OR(エントリー!$BB35="○",エントリー!$BB35="△"),エントリー!B35,""))</f>
        <v/>
      </c>
      <c r="B30" t="str">
        <f>IF(AND(OR(エントリー!$BB35="○",エントリー!$BB35="△"),エントリー!C35=""),"",IF(OR(エントリー!$BB35="○",エントリー!$BB35="△"),エントリー!C35,""))</f>
        <v/>
      </c>
      <c r="C30" t="str">
        <f>IF(AND(OR(エントリー!$BB35="○",エントリー!$BB35="△"),エントリー!D35=""),"",IF(OR(エントリー!$BB35="○",エントリー!$BB35="△"),エントリー!D35,""))</f>
        <v/>
      </c>
      <c r="D30" s="68" t="str">
        <f>IF(AND(OR(エントリー!$BB35="○",エントリー!$BB35="△"),エントリー!E35=""),"",IF(OR(エントリー!$BB35="○",エントリー!$BB35="△"),エントリー!E35,""))</f>
        <v/>
      </c>
      <c r="E30" t="str">
        <f>IF(AND(OR(エントリー!$BB35="○",エントリー!$BB35="△"),エントリー!F35=""),"",IF(OR(エントリー!$BB35="○",エントリー!$BB35="△"),エントリー!F35,""))</f>
        <v/>
      </c>
      <c r="F30" t="str">
        <f>IF(AND(OR(エントリー!$BB35="○",エントリー!$BB35="△"),エントリー!G35=""),"",IF(OR(エントリー!$BB35="○",エントリー!$BB35="△"),エントリー!G35,""))</f>
        <v/>
      </c>
      <c r="G30" t="str">
        <f>IF(AND(OR(エントリー!$BB35="○",エントリー!$BB35="△"),エントリー!H35=""),"",IF(OR(エントリー!$BB35="○",エントリー!$BB35="△"),エントリー!H35,""))</f>
        <v/>
      </c>
      <c r="H30" t="str">
        <f>IF(AND(OR(エントリー!$BB35="○",エントリー!$BB35="△"),エントリー!I35=""),"",IF(OR(エントリー!$BB35="○",エントリー!$BB35="△"),エントリー!I35,""))</f>
        <v/>
      </c>
      <c r="I30" t="str">
        <f>IF(AND(OR(エントリー!$BB35="○",エントリー!$BB35="△"),エントリー!J35=""),"",IF(OR(エントリー!$BB35="○",エントリー!$BB35="△"),エントリー!J35,""))</f>
        <v/>
      </c>
      <c r="J30" t="str">
        <f>IF(AND(OR(エントリー!$BB35="○",エントリー!$BB35="△"),エントリー!K35=""),"",IF(OR(エントリー!$BB35="○",エントリー!$BB35="△"),エントリー!K35,""))</f>
        <v/>
      </c>
      <c r="K30" t="str">
        <f>IF(AND(OR(エントリー!$BB35="○",エントリー!$BB35="△"),エントリー!L35=""),"",IF(OR(エントリー!$BB35="○",エントリー!$BB35="△"),エントリー!L35,""))</f>
        <v/>
      </c>
      <c r="L30" s="70" t="str">
        <f>IF(AND(OR(エントリー!$BB35="○",エントリー!$BB35="△"),エントリー!M35=""),"",IF(OR(エントリー!$BB35="○",エントリー!$BB35="△"),エントリー!M35,""))</f>
        <v/>
      </c>
      <c r="M30" s="70" t="str">
        <f>IF(AND(OR(エントリー!$BB35="○",エントリー!$BB35="△"),エントリー!N35=""),"",IF(OR(エントリー!$BB35="○",エントリー!$BB35="△"),エントリー!N35,""))</f>
        <v/>
      </c>
      <c r="N30" s="70" t="str">
        <f>IF(AND(OR(エントリー!$BB35="○",エントリー!$BB35="△"),エントリー!O35=""),"",IF(OR(エントリー!$BB35="○",エントリー!$BB35="△"),エントリー!O35,""))</f>
        <v/>
      </c>
      <c r="O30" s="5" t="str">
        <f>IF(エントリー!P35="","",IF(エントリー!$BB35="","",IF(AND(OR(エントリー!$BB35="○",エントリー!$BB35="△"),エントリー!AL35=""),エントリー!P35,エントリー!AL35)))</f>
        <v/>
      </c>
      <c r="P30" s="8" t="str">
        <f>IF(AND(OR(エントリー!$BB35="○",エントリー!$BB35="△"),エントリー!Q35=""),"",IF(OR(エントリー!$BB35="○",エントリー!$BB35="△"),エントリー!Q35,""))</f>
        <v/>
      </c>
      <c r="Q30" t="str">
        <f>IF(AND(OR(エントリー!$BB35="○",エントリー!$BB35="△"),エントリー!R35=""),"",IF(OR(エントリー!$BB35="○",エントリー!$BB35="△"),エントリー!R35,""))</f>
        <v/>
      </c>
      <c r="R30" s="69" t="str">
        <f>IF(AND(OR(エントリー!$BB35="○",エントリー!$BB35="△"),エントリー!S35=""),"",IF(OR(エントリー!$BB35="○",エントリー!$BB35="△"),エントリー!S35,""))</f>
        <v/>
      </c>
      <c r="S30" t="str">
        <f>IF(AND(OR(エントリー!$BB35="○",エントリー!$BB35="△"),エントリー!T35=""),"",IF(OR(エントリー!$BB35="○",エントリー!$BB35="△"),エントリー!T35,""))</f>
        <v/>
      </c>
      <c r="T30" t="str">
        <f>IF(AND(OR(エントリー!$BB35="○",エントリー!$BB35="△"),エントリー!U35=""),"",IF(OR(エントリー!$BB35="○",エントリー!$BB35="△"),エントリー!U35,""))</f>
        <v/>
      </c>
      <c r="U30" t="str">
        <f>IF(AND(OR(エントリー!$BB35="○",エントリー!$BB35="△"),エントリー!V35=""),"",IF(OR(エントリー!$BB35="○",エントリー!$BB35="△"),エントリー!V35,""))</f>
        <v/>
      </c>
      <c r="V30" t="str">
        <f>IF(AND(OR(エントリー!$BB35="○",エントリー!$BB35="△"),エントリー!W35=""),"",IF(OR(エントリー!$BB35="○",エントリー!$BB35="△"),エントリー!W35,""))</f>
        <v/>
      </c>
      <c r="W30" t="str">
        <f>IF(AND(OR(エントリー!$BB35="○",エントリー!$BB35="△"),エントリー!X35=""),"",IF(OR(エントリー!$BB35="○",エントリー!$BB35="△"),エントリー!X35,""))</f>
        <v/>
      </c>
      <c r="X30" t="str">
        <f>IF(AND(OR(エントリー!$BB35="○",エントリー!$BB35="△"),エントリー!Y35=""),"",IF(OR(エントリー!$BB35="○",エントリー!$BB35="△"),エントリー!Y35,""))</f>
        <v/>
      </c>
      <c r="Y30" t="str">
        <f>IF(AND(OR(エントリー!$BB35="○",エントリー!$BB35="△"),エントリー!Z35=""),"",IF(OR(エントリー!$BB35="○",エントリー!$BB35="△"),エントリー!Z35,""))</f>
        <v/>
      </c>
      <c r="Z30" t="str">
        <f>IF(AND(OR(エントリー!$BB35="○",エントリー!$BB35="△"),エントリー!AA35=""),"",IF(OR(エントリー!$BB35="○",エントリー!$BB35="△"),エントリー!AA35,""))</f>
        <v/>
      </c>
      <c r="AA30" t="str">
        <f>IF(AND(OR(エントリー!$BB35="○",エントリー!$BB35="△"),エントリー!AB35=""),"",IF(OR(エントリー!$BB35="○",エントリー!$BB35="△"),エントリー!AB35,""))</f>
        <v/>
      </c>
      <c r="AB30" t="str">
        <f>IF(AND(OR(エントリー!$BB35="○",エントリー!$BB35="△"),エントリー!AC35=""),"",IF(OR(エントリー!$BB35="○",エントリー!$BB35="△"),エントリー!AC35,""))</f>
        <v/>
      </c>
      <c r="AC30" t="str">
        <f>IF(AND(OR(エントリー!$BB35="○",エントリー!$BB35="△"),エントリー!$BC$3="通常"),エントリー!AP35,IF(AND(OR(エントリー!$BB35="○",エントリー!$BB35="△"),エントリー!$BC$3="国体"),エントリー!AO35,IF(AND(OR(エントリー!$BB35="○",エントリー!$BB35="△"),エントリー!$BC$3="OPEN"),エントリー!AQ35,IF(AND(OR(エントリー!$BB35="○",エントリー!$BB35="△"),エントリー!$BC$3="Jr"),エントリー!AR35,IF(AND(OR(エントリー!$BB35="○",エントリー!$BB35="△"),エントリー!$BC$3="MS"),エントリー!AS35,"")))))</f>
        <v/>
      </c>
      <c r="AD30" t="str">
        <f>IF(AND(OR(エントリー!$BB35="○",エントリー!$BB35="△"),エントリー!AE35=""),"",IF(OR(エントリー!$BB35="○",エントリー!$BB35="△"),エントリー!AE35,""))</f>
        <v/>
      </c>
      <c r="AE30" t="str">
        <f>IF(エントリー!AM35="","",IF(エントリー!$BB35="","",IF(AND(OR(エントリー!$BB35="○",エントリー!$BB35="△"),エントリー!$BC$3="MS"),エントリー!AN35,エントリー!AM35)))</f>
        <v/>
      </c>
      <c r="AF30" t="str">
        <f t="shared" si="0"/>
        <v/>
      </c>
      <c r="AG30" t="str">
        <f>IF(AND(OR(エントリー!$BB35="○",エントリー!$BB35="△"),エントリー!AH35=""),"",IF(OR(エントリー!$BB35="○",エントリー!$BB35="△"),エントリー!AH35,""))</f>
        <v/>
      </c>
      <c r="AH30" s="71" t="str">
        <f>IF(AND(OR(エントリー!$BB35="○",エントリー!$BB35="△"),エントリー!AI35=""),"",IF(OR(エントリー!$BB35="○",エントリー!$BB35="△"),エントリー!AI35,""))</f>
        <v/>
      </c>
      <c r="AI30" t="str">
        <f>IF(AND(OR(エントリー!$BB35="○",エントリー!$BB35="△"),エントリー!AJ35=""),"",IF(OR(エントリー!$BB35="○",エントリー!$BB35="△"),エントリー!AJ35,""))</f>
        <v/>
      </c>
      <c r="AJ30" t="str">
        <f>IF(AND(OR(エントリー!$BB35="○",エントリー!$BB35="△"),エントリー!AK35=""),"",IF(OR(エントリー!$BB35="○",エントリー!$BB35="△"),エントリー!AK35,""))</f>
        <v/>
      </c>
      <c r="AK30" t="str">
        <f>IF(エントリー!BB35="△","オープン参加","")</f>
        <v/>
      </c>
    </row>
    <row r="31" spans="1:37" x14ac:dyDescent="0.15">
      <c r="A31" s="67" t="str">
        <f>IF(AND(OR(エントリー!$BB36="○",エントリー!$BB36="△"),エントリー!B36=""),"",IF(OR(エントリー!$BB36="○",エントリー!$BB36="△"),エントリー!B36,""))</f>
        <v/>
      </c>
      <c r="B31" t="str">
        <f>IF(AND(OR(エントリー!$BB36="○",エントリー!$BB36="△"),エントリー!C36=""),"",IF(OR(エントリー!$BB36="○",エントリー!$BB36="△"),エントリー!C36,""))</f>
        <v/>
      </c>
      <c r="C31" t="str">
        <f>IF(AND(OR(エントリー!$BB36="○",エントリー!$BB36="△"),エントリー!D36=""),"",IF(OR(エントリー!$BB36="○",エントリー!$BB36="△"),エントリー!D36,""))</f>
        <v/>
      </c>
      <c r="D31" s="68" t="str">
        <f>IF(AND(OR(エントリー!$BB36="○",エントリー!$BB36="△"),エントリー!E36=""),"",IF(OR(エントリー!$BB36="○",エントリー!$BB36="△"),エントリー!E36,""))</f>
        <v/>
      </c>
      <c r="E31" t="str">
        <f>IF(AND(OR(エントリー!$BB36="○",エントリー!$BB36="△"),エントリー!F36=""),"",IF(OR(エントリー!$BB36="○",エントリー!$BB36="△"),エントリー!F36,""))</f>
        <v/>
      </c>
      <c r="F31" t="str">
        <f>IF(AND(OR(エントリー!$BB36="○",エントリー!$BB36="△"),エントリー!G36=""),"",IF(OR(エントリー!$BB36="○",エントリー!$BB36="△"),エントリー!G36,""))</f>
        <v/>
      </c>
      <c r="G31" t="str">
        <f>IF(AND(OR(エントリー!$BB36="○",エントリー!$BB36="△"),エントリー!H36=""),"",IF(OR(エントリー!$BB36="○",エントリー!$BB36="△"),エントリー!H36,""))</f>
        <v/>
      </c>
      <c r="H31" t="str">
        <f>IF(AND(OR(エントリー!$BB36="○",エントリー!$BB36="△"),エントリー!I36=""),"",IF(OR(エントリー!$BB36="○",エントリー!$BB36="△"),エントリー!I36,""))</f>
        <v/>
      </c>
      <c r="I31" t="str">
        <f>IF(AND(OR(エントリー!$BB36="○",エントリー!$BB36="△"),エントリー!J36=""),"",IF(OR(エントリー!$BB36="○",エントリー!$BB36="△"),エントリー!J36,""))</f>
        <v/>
      </c>
      <c r="J31" t="str">
        <f>IF(AND(OR(エントリー!$BB36="○",エントリー!$BB36="△"),エントリー!K36=""),"",IF(OR(エントリー!$BB36="○",エントリー!$BB36="△"),エントリー!K36,""))</f>
        <v/>
      </c>
      <c r="K31" t="str">
        <f>IF(AND(OR(エントリー!$BB36="○",エントリー!$BB36="△"),エントリー!L36=""),"",IF(OR(エントリー!$BB36="○",エントリー!$BB36="△"),エントリー!L36,""))</f>
        <v/>
      </c>
      <c r="L31" s="70" t="str">
        <f>IF(AND(OR(エントリー!$BB36="○",エントリー!$BB36="△"),エントリー!M36=""),"",IF(OR(エントリー!$BB36="○",エントリー!$BB36="△"),エントリー!M36,""))</f>
        <v/>
      </c>
      <c r="M31" s="70" t="str">
        <f>IF(AND(OR(エントリー!$BB36="○",エントリー!$BB36="△"),エントリー!N36=""),"",IF(OR(エントリー!$BB36="○",エントリー!$BB36="△"),エントリー!N36,""))</f>
        <v/>
      </c>
      <c r="N31" s="70" t="str">
        <f>IF(AND(OR(エントリー!$BB36="○",エントリー!$BB36="△"),エントリー!O36=""),"",IF(OR(エントリー!$BB36="○",エントリー!$BB36="△"),エントリー!O36,""))</f>
        <v/>
      </c>
      <c r="O31" s="5" t="str">
        <f>IF(エントリー!P36="","",IF(エントリー!$BB36="","",IF(AND(OR(エントリー!$BB36="○",エントリー!$BB36="△"),エントリー!AL36=""),エントリー!P36,エントリー!AL36)))</f>
        <v/>
      </c>
      <c r="P31" s="8" t="str">
        <f>IF(AND(OR(エントリー!$BB36="○",エントリー!$BB36="△"),エントリー!Q36=""),"",IF(OR(エントリー!$BB36="○",エントリー!$BB36="△"),エントリー!Q36,""))</f>
        <v/>
      </c>
      <c r="Q31" t="str">
        <f>IF(AND(OR(エントリー!$BB36="○",エントリー!$BB36="△"),エントリー!R36=""),"",IF(OR(エントリー!$BB36="○",エントリー!$BB36="△"),エントリー!R36,""))</f>
        <v/>
      </c>
      <c r="R31" s="69" t="str">
        <f>IF(AND(OR(エントリー!$BB36="○",エントリー!$BB36="△"),エントリー!S36=""),"",IF(OR(エントリー!$BB36="○",エントリー!$BB36="△"),エントリー!S36,""))</f>
        <v/>
      </c>
      <c r="S31" t="str">
        <f>IF(AND(OR(エントリー!$BB36="○",エントリー!$BB36="△"),エントリー!T36=""),"",IF(OR(エントリー!$BB36="○",エントリー!$BB36="△"),エントリー!T36,""))</f>
        <v/>
      </c>
      <c r="T31" t="str">
        <f>IF(AND(OR(エントリー!$BB36="○",エントリー!$BB36="△"),エントリー!U36=""),"",IF(OR(エントリー!$BB36="○",エントリー!$BB36="△"),エントリー!U36,""))</f>
        <v/>
      </c>
      <c r="U31" t="str">
        <f>IF(AND(OR(エントリー!$BB36="○",エントリー!$BB36="△"),エントリー!V36=""),"",IF(OR(エントリー!$BB36="○",エントリー!$BB36="△"),エントリー!V36,""))</f>
        <v/>
      </c>
      <c r="V31" t="str">
        <f>IF(AND(OR(エントリー!$BB36="○",エントリー!$BB36="△"),エントリー!W36=""),"",IF(OR(エントリー!$BB36="○",エントリー!$BB36="△"),エントリー!W36,""))</f>
        <v/>
      </c>
      <c r="W31" t="str">
        <f>IF(AND(OR(エントリー!$BB36="○",エントリー!$BB36="△"),エントリー!X36=""),"",IF(OR(エントリー!$BB36="○",エントリー!$BB36="△"),エントリー!X36,""))</f>
        <v/>
      </c>
      <c r="X31" t="str">
        <f>IF(AND(OR(エントリー!$BB36="○",エントリー!$BB36="△"),エントリー!Y36=""),"",IF(OR(エントリー!$BB36="○",エントリー!$BB36="△"),エントリー!Y36,""))</f>
        <v/>
      </c>
      <c r="Y31" t="str">
        <f>IF(AND(OR(エントリー!$BB36="○",エントリー!$BB36="△"),エントリー!Z36=""),"",IF(OR(エントリー!$BB36="○",エントリー!$BB36="△"),エントリー!Z36,""))</f>
        <v/>
      </c>
      <c r="Z31" t="str">
        <f>IF(AND(OR(エントリー!$BB36="○",エントリー!$BB36="△"),エントリー!AA36=""),"",IF(OR(エントリー!$BB36="○",エントリー!$BB36="△"),エントリー!AA36,""))</f>
        <v/>
      </c>
      <c r="AA31" t="str">
        <f>IF(AND(OR(エントリー!$BB36="○",エントリー!$BB36="△"),エントリー!AB36=""),"",IF(OR(エントリー!$BB36="○",エントリー!$BB36="△"),エントリー!AB36,""))</f>
        <v/>
      </c>
      <c r="AB31" t="str">
        <f>IF(AND(OR(エントリー!$BB36="○",エントリー!$BB36="△"),エントリー!AC36=""),"",IF(OR(エントリー!$BB36="○",エントリー!$BB36="△"),エントリー!AC36,""))</f>
        <v/>
      </c>
      <c r="AC31" t="str">
        <f>IF(AND(OR(エントリー!$BB36="○",エントリー!$BB36="△"),エントリー!$BC$3="通常"),エントリー!AP36,IF(AND(OR(エントリー!$BB36="○",エントリー!$BB36="△"),エントリー!$BC$3="国体"),エントリー!AO36,IF(AND(OR(エントリー!$BB36="○",エントリー!$BB36="△"),エントリー!$BC$3="OPEN"),エントリー!AQ36,IF(AND(OR(エントリー!$BB36="○",エントリー!$BB36="△"),エントリー!$BC$3="Jr"),エントリー!AR36,IF(AND(OR(エントリー!$BB36="○",エントリー!$BB36="△"),エントリー!$BC$3="MS"),エントリー!AS36,"")))))</f>
        <v/>
      </c>
      <c r="AD31" t="str">
        <f>IF(AND(OR(エントリー!$BB36="○",エントリー!$BB36="△"),エントリー!AE36=""),"",IF(OR(エントリー!$BB36="○",エントリー!$BB36="△"),エントリー!AE36,""))</f>
        <v/>
      </c>
      <c r="AE31" t="str">
        <f>IF(エントリー!AM36="","",IF(エントリー!$BB36="","",IF(AND(OR(エントリー!$BB36="○",エントリー!$BB36="△"),エントリー!$BC$3="MS"),エントリー!AN36,エントリー!AM36)))</f>
        <v/>
      </c>
      <c r="AF31" t="str">
        <f t="shared" si="0"/>
        <v/>
      </c>
      <c r="AG31" t="str">
        <f>IF(AND(OR(エントリー!$BB36="○",エントリー!$BB36="△"),エントリー!AH36=""),"",IF(OR(エントリー!$BB36="○",エントリー!$BB36="△"),エントリー!AH36,""))</f>
        <v/>
      </c>
      <c r="AH31" s="71" t="str">
        <f>IF(AND(OR(エントリー!$BB36="○",エントリー!$BB36="△"),エントリー!AI36=""),"",IF(OR(エントリー!$BB36="○",エントリー!$BB36="△"),エントリー!AI36,""))</f>
        <v/>
      </c>
      <c r="AI31" t="str">
        <f>IF(AND(OR(エントリー!$BB36="○",エントリー!$BB36="△"),エントリー!AJ36=""),"",IF(OR(エントリー!$BB36="○",エントリー!$BB36="△"),エントリー!AJ36,""))</f>
        <v/>
      </c>
      <c r="AJ31" t="str">
        <f>IF(AND(OR(エントリー!$BB36="○",エントリー!$BB36="△"),エントリー!AK36=""),"",IF(OR(エントリー!$BB36="○",エントリー!$BB36="△"),エントリー!AK36,""))</f>
        <v/>
      </c>
      <c r="AK31" t="str">
        <f>IF(エントリー!BB36="△","オープン参加","")</f>
        <v/>
      </c>
    </row>
    <row r="32" spans="1:37" x14ac:dyDescent="0.15">
      <c r="A32" s="67" t="str">
        <f>IF(AND(OR(エントリー!$BB37="○",エントリー!$BB37="△"),エントリー!B37=""),"",IF(OR(エントリー!$BB37="○",エントリー!$BB37="△"),エントリー!B37,""))</f>
        <v/>
      </c>
      <c r="B32" t="str">
        <f>IF(AND(OR(エントリー!$BB37="○",エントリー!$BB37="△"),エントリー!C37=""),"",IF(OR(エントリー!$BB37="○",エントリー!$BB37="△"),エントリー!C37,""))</f>
        <v/>
      </c>
      <c r="C32" t="str">
        <f>IF(AND(OR(エントリー!$BB37="○",エントリー!$BB37="△"),エントリー!D37=""),"",IF(OR(エントリー!$BB37="○",エントリー!$BB37="△"),エントリー!D37,""))</f>
        <v/>
      </c>
      <c r="D32" s="68" t="str">
        <f>IF(AND(OR(エントリー!$BB37="○",エントリー!$BB37="△"),エントリー!E37=""),"",IF(OR(エントリー!$BB37="○",エントリー!$BB37="△"),エントリー!E37,""))</f>
        <v/>
      </c>
      <c r="E32" t="str">
        <f>IF(AND(OR(エントリー!$BB37="○",エントリー!$BB37="△"),エントリー!F37=""),"",IF(OR(エントリー!$BB37="○",エントリー!$BB37="△"),エントリー!F37,""))</f>
        <v/>
      </c>
      <c r="F32" t="str">
        <f>IF(AND(OR(エントリー!$BB37="○",エントリー!$BB37="△"),エントリー!G37=""),"",IF(OR(エントリー!$BB37="○",エントリー!$BB37="△"),エントリー!G37,""))</f>
        <v/>
      </c>
      <c r="G32" t="str">
        <f>IF(AND(OR(エントリー!$BB37="○",エントリー!$BB37="△"),エントリー!H37=""),"",IF(OR(エントリー!$BB37="○",エントリー!$BB37="△"),エントリー!H37,""))</f>
        <v/>
      </c>
      <c r="H32" t="str">
        <f>IF(AND(OR(エントリー!$BB37="○",エントリー!$BB37="△"),エントリー!I37=""),"",IF(OR(エントリー!$BB37="○",エントリー!$BB37="△"),エントリー!I37,""))</f>
        <v/>
      </c>
      <c r="I32" t="str">
        <f>IF(AND(OR(エントリー!$BB37="○",エントリー!$BB37="△"),エントリー!J37=""),"",IF(OR(エントリー!$BB37="○",エントリー!$BB37="△"),エントリー!J37,""))</f>
        <v/>
      </c>
      <c r="J32" t="str">
        <f>IF(AND(OR(エントリー!$BB37="○",エントリー!$BB37="△"),エントリー!K37=""),"",IF(OR(エントリー!$BB37="○",エントリー!$BB37="△"),エントリー!K37,""))</f>
        <v/>
      </c>
      <c r="K32" t="str">
        <f>IF(AND(OR(エントリー!$BB37="○",エントリー!$BB37="△"),エントリー!L37=""),"",IF(OR(エントリー!$BB37="○",エントリー!$BB37="△"),エントリー!L37,""))</f>
        <v/>
      </c>
      <c r="L32" s="70" t="str">
        <f>IF(AND(OR(エントリー!$BB37="○",エントリー!$BB37="△"),エントリー!M37=""),"",IF(OR(エントリー!$BB37="○",エントリー!$BB37="△"),エントリー!M37,""))</f>
        <v/>
      </c>
      <c r="M32" s="70" t="str">
        <f>IF(AND(OR(エントリー!$BB37="○",エントリー!$BB37="△"),エントリー!N37=""),"",IF(OR(エントリー!$BB37="○",エントリー!$BB37="△"),エントリー!N37,""))</f>
        <v/>
      </c>
      <c r="N32" s="70" t="str">
        <f>IF(AND(OR(エントリー!$BB37="○",エントリー!$BB37="△"),エントリー!O37=""),"",IF(OR(エントリー!$BB37="○",エントリー!$BB37="△"),エントリー!O37,""))</f>
        <v/>
      </c>
      <c r="O32" s="5" t="str">
        <f>IF(エントリー!P37="","",IF(エントリー!$BB37="","",IF(AND(OR(エントリー!$BB37="○",エントリー!$BB37="△"),エントリー!AL37=""),エントリー!P37,エントリー!AL37)))</f>
        <v/>
      </c>
      <c r="P32" s="8" t="str">
        <f>IF(AND(OR(エントリー!$BB37="○",エントリー!$BB37="△"),エントリー!Q37=""),"",IF(OR(エントリー!$BB37="○",エントリー!$BB37="△"),エントリー!Q37,""))</f>
        <v/>
      </c>
      <c r="Q32" t="str">
        <f>IF(AND(OR(エントリー!$BB37="○",エントリー!$BB37="△"),エントリー!R37=""),"",IF(OR(エントリー!$BB37="○",エントリー!$BB37="△"),エントリー!R37,""))</f>
        <v/>
      </c>
      <c r="R32" s="69" t="str">
        <f>IF(AND(OR(エントリー!$BB37="○",エントリー!$BB37="△"),エントリー!S37=""),"",IF(OR(エントリー!$BB37="○",エントリー!$BB37="△"),エントリー!S37,""))</f>
        <v/>
      </c>
      <c r="S32" t="str">
        <f>IF(AND(OR(エントリー!$BB37="○",エントリー!$BB37="△"),エントリー!T37=""),"",IF(OR(エントリー!$BB37="○",エントリー!$BB37="△"),エントリー!T37,""))</f>
        <v/>
      </c>
      <c r="T32" t="str">
        <f>IF(AND(OR(エントリー!$BB37="○",エントリー!$BB37="△"),エントリー!U37=""),"",IF(OR(エントリー!$BB37="○",エントリー!$BB37="△"),エントリー!U37,""))</f>
        <v/>
      </c>
      <c r="U32" t="str">
        <f>IF(AND(OR(エントリー!$BB37="○",エントリー!$BB37="△"),エントリー!V37=""),"",IF(OR(エントリー!$BB37="○",エントリー!$BB37="△"),エントリー!V37,""))</f>
        <v/>
      </c>
      <c r="V32" t="str">
        <f>IF(AND(OR(エントリー!$BB37="○",エントリー!$BB37="△"),エントリー!W37=""),"",IF(OR(エントリー!$BB37="○",エントリー!$BB37="△"),エントリー!W37,""))</f>
        <v/>
      </c>
      <c r="W32" t="str">
        <f>IF(AND(OR(エントリー!$BB37="○",エントリー!$BB37="△"),エントリー!X37=""),"",IF(OR(エントリー!$BB37="○",エントリー!$BB37="△"),エントリー!X37,""))</f>
        <v/>
      </c>
      <c r="X32" t="str">
        <f>IF(AND(OR(エントリー!$BB37="○",エントリー!$BB37="△"),エントリー!Y37=""),"",IF(OR(エントリー!$BB37="○",エントリー!$BB37="△"),エントリー!Y37,""))</f>
        <v/>
      </c>
      <c r="Y32" t="str">
        <f>IF(AND(OR(エントリー!$BB37="○",エントリー!$BB37="△"),エントリー!Z37=""),"",IF(OR(エントリー!$BB37="○",エントリー!$BB37="△"),エントリー!Z37,""))</f>
        <v/>
      </c>
      <c r="Z32" t="str">
        <f>IF(AND(OR(エントリー!$BB37="○",エントリー!$BB37="△"),エントリー!AA37=""),"",IF(OR(エントリー!$BB37="○",エントリー!$BB37="△"),エントリー!AA37,""))</f>
        <v/>
      </c>
      <c r="AA32" t="str">
        <f>IF(AND(OR(エントリー!$BB37="○",エントリー!$BB37="△"),エントリー!AB37=""),"",IF(OR(エントリー!$BB37="○",エントリー!$BB37="△"),エントリー!AB37,""))</f>
        <v/>
      </c>
      <c r="AB32" t="str">
        <f>IF(AND(OR(エントリー!$BB37="○",エントリー!$BB37="△"),エントリー!AC37=""),"",IF(OR(エントリー!$BB37="○",エントリー!$BB37="△"),エントリー!AC37,""))</f>
        <v/>
      </c>
      <c r="AC32" t="str">
        <f>IF(AND(OR(エントリー!$BB37="○",エントリー!$BB37="△"),エントリー!$BC$3="通常"),エントリー!AP37,IF(AND(OR(エントリー!$BB37="○",エントリー!$BB37="△"),エントリー!$BC$3="国体"),エントリー!AO37,IF(AND(OR(エントリー!$BB37="○",エントリー!$BB37="△"),エントリー!$BC$3="OPEN"),エントリー!AQ37,IF(AND(OR(エントリー!$BB37="○",エントリー!$BB37="△"),エントリー!$BC$3="Jr"),エントリー!AR37,IF(AND(OR(エントリー!$BB37="○",エントリー!$BB37="△"),エントリー!$BC$3="MS"),エントリー!AS37,"")))))</f>
        <v/>
      </c>
      <c r="AD32" t="str">
        <f>IF(AND(OR(エントリー!$BB37="○",エントリー!$BB37="△"),エントリー!AE37=""),"",IF(OR(エントリー!$BB37="○",エントリー!$BB37="△"),エントリー!AE37,""))</f>
        <v/>
      </c>
      <c r="AE32" t="str">
        <f>IF(エントリー!AM37="","",IF(エントリー!$BB37="","",IF(AND(OR(エントリー!$BB37="○",エントリー!$BB37="△"),エントリー!$BC$3="MS"),エントリー!AN37,エントリー!AM37)))</f>
        <v/>
      </c>
      <c r="AF32" t="str">
        <f t="shared" si="0"/>
        <v/>
      </c>
      <c r="AG32" t="str">
        <f>IF(AND(OR(エントリー!$BB37="○",エントリー!$BB37="△"),エントリー!AH37=""),"",IF(OR(エントリー!$BB37="○",エントリー!$BB37="△"),エントリー!AH37,""))</f>
        <v/>
      </c>
      <c r="AH32" s="71" t="str">
        <f>IF(AND(OR(エントリー!$BB37="○",エントリー!$BB37="△"),エントリー!AI37=""),"",IF(OR(エントリー!$BB37="○",エントリー!$BB37="△"),エントリー!AI37,""))</f>
        <v/>
      </c>
      <c r="AI32" t="str">
        <f>IF(AND(OR(エントリー!$BB37="○",エントリー!$BB37="△"),エントリー!AJ37=""),"",IF(OR(エントリー!$BB37="○",エントリー!$BB37="△"),エントリー!AJ37,""))</f>
        <v/>
      </c>
      <c r="AJ32" t="str">
        <f>IF(AND(OR(エントリー!$BB37="○",エントリー!$BB37="△"),エントリー!AK37=""),"",IF(OR(エントリー!$BB37="○",エントリー!$BB37="△"),エントリー!AK37,""))</f>
        <v/>
      </c>
      <c r="AK32" t="str">
        <f>IF(エントリー!BB37="△","オープン参加","")</f>
        <v/>
      </c>
    </row>
    <row r="33" spans="1:37" x14ac:dyDescent="0.15">
      <c r="A33" s="67" t="str">
        <f>IF(AND(OR(エントリー!$BB38="○",エントリー!$BB38="△"),エントリー!B38=""),"",IF(OR(エントリー!$BB38="○",エントリー!$BB38="△"),エントリー!B38,""))</f>
        <v/>
      </c>
      <c r="B33" t="str">
        <f>IF(AND(OR(エントリー!$BB38="○",エントリー!$BB38="△"),エントリー!C38=""),"",IF(OR(エントリー!$BB38="○",エントリー!$BB38="△"),エントリー!C38,""))</f>
        <v/>
      </c>
      <c r="C33" t="str">
        <f>IF(AND(OR(エントリー!$BB38="○",エントリー!$BB38="△"),エントリー!D38=""),"",IF(OR(エントリー!$BB38="○",エントリー!$BB38="△"),エントリー!D38,""))</f>
        <v/>
      </c>
      <c r="D33" s="68" t="str">
        <f>IF(AND(OR(エントリー!$BB38="○",エントリー!$BB38="△"),エントリー!E38=""),"",IF(OR(エントリー!$BB38="○",エントリー!$BB38="△"),エントリー!E38,""))</f>
        <v/>
      </c>
      <c r="E33" t="str">
        <f>IF(AND(OR(エントリー!$BB38="○",エントリー!$BB38="△"),エントリー!F38=""),"",IF(OR(エントリー!$BB38="○",エントリー!$BB38="△"),エントリー!F38,""))</f>
        <v/>
      </c>
      <c r="F33" t="str">
        <f>IF(AND(OR(エントリー!$BB38="○",エントリー!$BB38="△"),エントリー!G38=""),"",IF(OR(エントリー!$BB38="○",エントリー!$BB38="△"),エントリー!G38,""))</f>
        <v/>
      </c>
      <c r="G33" t="str">
        <f>IF(AND(OR(エントリー!$BB38="○",エントリー!$BB38="△"),エントリー!H38=""),"",IF(OR(エントリー!$BB38="○",エントリー!$BB38="△"),エントリー!H38,""))</f>
        <v/>
      </c>
      <c r="H33" t="str">
        <f>IF(AND(OR(エントリー!$BB38="○",エントリー!$BB38="△"),エントリー!I38=""),"",IF(OR(エントリー!$BB38="○",エントリー!$BB38="△"),エントリー!I38,""))</f>
        <v/>
      </c>
      <c r="I33" t="str">
        <f>IF(AND(OR(エントリー!$BB38="○",エントリー!$BB38="△"),エントリー!J38=""),"",IF(OR(エントリー!$BB38="○",エントリー!$BB38="△"),エントリー!J38,""))</f>
        <v/>
      </c>
      <c r="J33" t="str">
        <f>IF(AND(OR(エントリー!$BB38="○",エントリー!$BB38="△"),エントリー!K38=""),"",IF(OR(エントリー!$BB38="○",エントリー!$BB38="△"),エントリー!K38,""))</f>
        <v/>
      </c>
      <c r="K33" t="str">
        <f>IF(AND(OR(エントリー!$BB38="○",エントリー!$BB38="△"),エントリー!L38=""),"",IF(OR(エントリー!$BB38="○",エントリー!$BB38="△"),エントリー!L38,""))</f>
        <v/>
      </c>
      <c r="L33" s="70" t="str">
        <f>IF(AND(OR(エントリー!$BB38="○",エントリー!$BB38="△"),エントリー!M38=""),"",IF(OR(エントリー!$BB38="○",エントリー!$BB38="△"),エントリー!M38,""))</f>
        <v/>
      </c>
      <c r="M33" s="70" t="str">
        <f>IF(AND(OR(エントリー!$BB38="○",エントリー!$BB38="△"),エントリー!N38=""),"",IF(OR(エントリー!$BB38="○",エントリー!$BB38="△"),エントリー!N38,""))</f>
        <v/>
      </c>
      <c r="N33" s="70" t="str">
        <f>IF(AND(OR(エントリー!$BB38="○",エントリー!$BB38="△"),エントリー!O38=""),"",IF(OR(エントリー!$BB38="○",エントリー!$BB38="△"),エントリー!O38,""))</f>
        <v/>
      </c>
      <c r="O33" s="5" t="str">
        <f>IF(エントリー!P38="","",IF(エントリー!$BB38="","",IF(AND(OR(エントリー!$BB38="○",エントリー!$BB38="△"),エントリー!AL38=""),エントリー!P38,エントリー!AL38)))</f>
        <v/>
      </c>
      <c r="P33" s="8" t="str">
        <f>IF(AND(OR(エントリー!$BB38="○",エントリー!$BB38="△"),エントリー!Q38=""),"",IF(OR(エントリー!$BB38="○",エントリー!$BB38="△"),エントリー!Q38,""))</f>
        <v/>
      </c>
      <c r="Q33" t="str">
        <f>IF(AND(OR(エントリー!$BB38="○",エントリー!$BB38="△"),エントリー!R38=""),"",IF(OR(エントリー!$BB38="○",エントリー!$BB38="△"),エントリー!R38,""))</f>
        <v/>
      </c>
      <c r="R33" s="69" t="str">
        <f>IF(AND(OR(エントリー!$BB38="○",エントリー!$BB38="△"),エントリー!S38=""),"",IF(OR(エントリー!$BB38="○",エントリー!$BB38="△"),エントリー!S38,""))</f>
        <v/>
      </c>
      <c r="S33" t="str">
        <f>IF(AND(OR(エントリー!$BB38="○",エントリー!$BB38="△"),エントリー!T38=""),"",IF(OR(エントリー!$BB38="○",エントリー!$BB38="△"),エントリー!T38,""))</f>
        <v/>
      </c>
      <c r="T33" t="str">
        <f>IF(AND(OR(エントリー!$BB38="○",エントリー!$BB38="△"),エントリー!U38=""),"",IF(OR(エントリー!$BB38="○",エントリー!$BB38="△"),エントリー!U38,""))</f>
        <v/>
      </c>
      <c r="U33" t="str">
        <f>IF(AND(OR(エントリー!$BB38="○",エントリー!$BB38="△"),エントリー!V38=""),"",IF(OR(エントリー!$BB38="○",エントリー!$BB38="△"),エントリー!V38,""))</f>
        <v/>
      </c>
      <c r="V33" t="str">
        <f>IF(AND(OR(エントリー!$BB38="○",エントリー!$BB38="△"),エントリー!W38=""),"",IF(OR(エントリー!$BB38="○",エントリー!$BB38="△"),エントリー!W38,""))</f>
        <v/>
      </c>
      <c r="W33" t="str">
        <f>IF(AND(OR(エントリー!$BB38="○",エントリー!$BB38="△"),エントリー!X38=""),"",IF(OR(エントリー!$BB38="○",エントリー!$BB38="△"),エントリー!X38,""))</f>
        <v/>
      </c>
      <c r="X33" t="str">
        <f>IF(AND(OR(エントリー!$BB38="○",エントリー!$BB38="△"),エントリー!Y38=""),"",IF(OR(エントリー!$BB38="○",エントリー!$BB38="△"),エントリー!Y38,""))</f>
        <v/>
      </c>
      <c r="Y33" t="str">
        <f>IF(AND(OR(エントリー!$BB38="○",エントリー!$BB38="△"),エントリー!Z38=""),"",IF(OR(エントリー!$BB38="○",エントリー!$BB38="△"),エントリー!Z38,""))</f>
        <v/>
      </c>
      <c r="Z33" t="str">
        <f>IF(AND(OR(エントリー!$BB38="○",エントリー!$BB38="△"),エントリー!AA38=""),"",IF(OR(エントリー!$BB38="○",エントリー!$BB38="△"),エントリー!AA38,""))</f>
        <v/>
      </c>
      <c r="AA33" t="str">
        <f>IF(AND(OR(エントリー!$BB38="○",エントリー!$BB38="△"),エントリー!AB38=""),"",IF(OR(エントリー!$BB38="○",エントリー!$BB38="△"),エントリー!AB38,""))</f>
        <v/>
      </c>
      <c r="AB33" t="str">
        <f>IF(AND(OR(エントリー!$BB38="○",エントリー!$BB38="△"),エントリー!AC38=""),"",IF(OR(エントリー!$BB38="○",エントリー!$BB38="△"),エントリー!AC38,""))</f>
        <v/>
      </c>
      <c r="AC33" t="str">
        <f>IF(AND(OR(エントリー!$BB38="○",エントリー!$BB38="△"),エントリー!$BC$3="通常"),エントリー!AP38,IF(AND(OR(エントリー!$BB38="○",エントリー!$BB38="△"),エントリー!$BC$3="国体"),エントリー!AO38,IF(AND(OR(エントリー!$BB38="○",エントリー!$BB38="△"),エントリー!$BC$3="OPEN"),エントリー!AQ38,IF(AND(OR(エントリー!$BB38="○",エントリー!$BB38="△"),エントリー!$BC$3="Jr"),エントリー!AR38,IF(AND(OR(エントリー!$BB38="○",エントリー!$BB38="△"),エントリー!$BC$3="MS"),エントリー!AS38,"")))))</f>
        <v/>
      </c>
      <c r="AD33" t="str">
        <f>IF(AND(OR(エントリー!$BB38="○",エントリー!$BB38="△"),エントリー!AE38=""),"",IF(OR(エントリー!$BB38="○",エントリー!$BB38="△"),エントリー!AE38,""))</f>
        <v/>
      </c>
      <c r="AE33" t="str">
        <f>IF(エントリー!AM38="","",IF(エントリー!$BB38="","",IF(AND(OR(エントリー!$BB38="○",エントリー!$BB38="△"),エントリー!$BC$3="MS"),エントリー!AN38,エントリー!AM38)))</f>
        <v/>
      </c>
      <c r="AF33" t="str">
        <f t="shared" si="0"/>
        <v/>
      </c>
      <c r="AG33" t="str">
        <f>IF(AND(OR(エントリー!$BB38="○",エントリー!$BB38="△"),エントリー!AH38=""),"",IF(OR(エントリー!$BB38="○",エントリー!$BB38="△"),エントリー!AH38,""))</f>
        <v/>
      </c>
      <c r="AH33" s="71" t="str">
        <f>IF(AND(OR(エントリー!$BB38="○",エントリー!$BB38="△"),エントリー!AI38=""),"",IF(OR(エントリー!$BB38="○",エントリー!$BB38="△"),エントリー!AI38,""))</f>
        <v/>
      </c>
      <c r="AI33" t="str">
        <f>IF(AND(OR(エントリー!$BB38="○",エントリー!$BB38="△"),エントリー!AJ38=""),"",IF(OR(エントリー!$BB38="○",エントリー!$BB38="△"),エントリー!AJ38,""))</f>
        <v/>
      </c>
      <c r="AJ33" t="str">
        <f>IF(AND(OR(エントリー!$BB38="○",エントリー!$BB38="△"),エントリー!AK38=""),"",IF(OR(エントリー!$BB38="○",エントリー!$BB38="△"),エントリー!AK38,""))</f>
        <v/>
      </c>
      <c r="AK33" t="str">
        <f>IF(エントリー!BB38="△","オープン参加","")</f>
        <v/>
      </c>
    </row>
    <row r="34" spans="1:37" x14ac:dyDescent="0.15">
      <c r="A34" s="67" t="str">
        <f>IF(AND(OR(エントリー!$BB39="○",エントリー!$BB39="△"),エントリー!B39=""),"",IF(OR(エントリー!$BB39="○",エントリー!$BB39="△"),エントリー!B39,""))</f>
        <v/>
      </c>
      <c r="B34" t="str">
        <f>IF(AND(OR(エントリー!$BB39="○",エントリー!$BB39="△"),エントリー!C39=""),"",IF(OR(エントリー!$BB39="○",エントリー!$BB39="△"),エントリー!C39,""))</f>
        <v/>
      </c>
      <c r="C34" t="str">
        <f>IF(AND(OR(エントリー!$BB39="○",エントリー!$BB39="△"),エントリー!D39=""),"",IF(OR(エントリー!$BB39="○",エントリー!$BB39="△"),エントリー!D39,""))</f>
        <v/>
      </c>
      <c r="D34" s="68" t="str">
        <f>IF(AND(OR(エントリー!$BB39="○",エントリー!$BB39="△"),エントリー!E39=""),"",IF(OR(エントリー!$BB39="○",エントリー!$BB39="△"),エントリー!E39,""))</f>
        <v/>
      </c>
      <c r="E34" t="str">
        <f>IF(AND(OR(エントリー!$BB39="○",エントリー!$BB39="△"),エントリー!F39=""),"",IF(OR(エントリー!$BB39="○",エントリー!$BB39="△"),エントリー!F39,""))</f>
        <v/>
      </c>
      <c r="F34" t="str">
        <f>IF(AND(OR(エントリー!$BB39="○",エントリー!$BB39="△"),エントリー!G39=""),"",IF(OR(エントリー!$BB39="○",エントリー!$BB39="△"),エントリー!G39,""))</f>
        <v/>
      </c>
      <c r="G34" t="str">
        <f>IF(AND(OR(エントリー!$BB39="○",エントリー!$BB39="△"),エントリー!H39=""),"",IF(OR(エントリー!$BB39="○",エントリー!$BB39="△"),エントリー!H39,""))</f>
        <v/>
      </c>
      <c r="H34" t="str">
        <f>IF(AND(OR(エントリー!$BB39="○",エントリー!$BB39="△"),エントリー!I39=""),"",IF(OR(エントリー!$BB39="○",エントリー!$BB39="△"),エントリー!I39,""))</f>
        <v/>
      </c>
      <c r="I34" t="str">
        <f>IF(AND(OR(エントリー!$BB39="○",エントリー!$BB39="△"),エントリー!J39=""),"",IF(OR(エントリー!$BB39="○",エントリー!$BB39="△"),エントリー!J39,""))</f>
        <v/>
      </c>
      <c r="J34" t="str">
        <f>IF(AND(OR(エントリー!$BB39="○",エントリー!$BB39="△"),エントリー!K39=""),"",IF(OR(エントリー!$BB39="○",エントリー!$BB39="△"),エントリー!K39,""))</f>
        <v/>
      </c>
      <c r="K34" t="str">
        <f>IF(AND(OR(エントリー!$BB39="○",エントリー!$BB39="△"),エントリー!L39=""),"",IF(OR(エントリー!$BB39="○",エントリー!$BB39="△"),エントリー!L39,""))</f>
        <v/>
      </c>
      <c r="L34" s="70" t="str">
        <f>IF(AND(OR(エントリー!$BB39="○",エントリー!$BB39="△"),エントリー!M39=""),"",IF(OR(エントリー!$BB39="○",エントリー!$BB39="△"),エントリー!M39,""))</f>
        <v/>
      </c>
      <c r="M34" s="70" t="str">
        <f>IF(AND(OR(エントリー!$BB39="○",エントリー!$BB39="△"),エントリー!N39=""),"",IF(OR(エントリー!$BB39="○",エントリー!$BB39="△"),エントリー!N39,""))</f>
        <v/>
      </c>
      <c r="N34" s="70" t="str">
        <f>IF(AND(OR(エントリー!$BB39="○",エントリー!$BB39="△"),エントリー!O39=""),"",IF(OR(エントリー!$BB39="○",エントリー!$BB39="△"),エントリー!O39,""))</f>
        <v/>
      </c>
      <c r="O34" s="5" t="str">
        <f>IF(エントリー!P39="","",IF(エントリー!$BB39="","",IF(AND(OR(エントリー!$BB39="○",エントリー!$BB39="△"),エントリー!AL39=""),エントリー!P39,エントリー!AL39)))</f>
        <v/>
      </c>
      <c r="P34" s="8" t="str">
        <f>IF(AND(OR(エントリー!$BB39="○",エントリー!$BB39="△"),エントリー!Q39=""),"",IF(OR(エントリー!$BB39="○",エントリー!$BB39="△"),エントリー!Q39,""))</f>
        <v/>
      </c>
      <c r="Q34" t="str">
        <f>IF(AND(OR(エントリー!$BB39="○",エントリー!$BB39="△"),エントリー!R39=""),"",IF(OR(エントリー!$BB39="○",エントリー!$BB39="△"),エントリー!R39,""))</f>
        <v/>
      </c>
      <c r="R34" s="69" t="str">
        <f>IF(AND(OR(エントリー!$BB39="○",エントリー!$BB39="△"),エントリー!S39=""),"",IF(OR(エントリー!$BB39="○",エントリー!$BB39="△"),エントリー!S39,""))</f>
        <v/>
      </c>
      <c r="S34" t="str">
        <f>IF(AND(OR(エントリー!$BB39="○",エントリー!$BB39="△"),エントリー!T39=""),"",IF(OR(エントリー!$BB39="○",エントリー!$BB39="△"),エントリー!T39,""))</f>
        <v/>
      </c>
      <c r="T34" t="str">
        <f>IF(AND(OR(エントリー!$BB39="○",エントリー!$BB39="△"),エントリー!U39=""),"",IF(OR(エントリー!$BB39="○",エントリー!$BB39="△"),エントリー!U39,""))</f>
        <v/>
      </c>
      <c r="U34" t="str">
        <f>IF(AND(OR(エントリー!$BB39="○",エントリー!$BB39="△"),エントリー!V39=""),"",IF(OR(エントリー!$BB39="○",エントリー!$BB39="△"),エントリー!V39,""))</f>
        <v/>
      </c>
      <c r="V34" t="str">
        <f>IF(AND(OR(エントリー!$BB39="○",エントリー!$BB39="△"),エントリー!W39=""),"",IF(OR(エントリー!$BB39="○",エントリー!$BB39="△"),エントリー!W39,""))</f>
        <v/>
      </c>
      <c r="W34" t="str">
        <f>IF(AND(OR(エントリー!$BB39="○",エントリー!$BB39="△"),エントリー!X39=""),"",IF(OR(エントリー!$BB39="○",エントリー!$BB39="△"),エントリー!X39,""))</f>
        <v/>
      </c>
      <c r="X34" t="str">
        <f>IF(AND(OR(エントリー!$BB39="○",エントリー!$BB39="△"),エントリー!Y39=""),"",IF(OR(エントリー!$BB39="○",エントリー!$BB39="△"),エントリー!Y39,""))</f>
        <v/>
      </c>
      <c r="Y34" t="str">
        <f>IF(AND(OR(エントリー!$BB39="○",エントリー!$BB39="△"),エントリー!Z39=""),"",IF(OR(エントリー!$BB39="○",エントリー!$BB39="△"),エントリー!Z39,""))</f>
        <v/>
      </c>
      <c r="Z34" t="str">
        <f>IF(AND(OR(エントリー!$BB39="○",エントリー!$BB39="△"),エントリー!AA39=""),"",IF(OR(エントリー!$BB39="○",エントリー!$BB39="△"),エントリー!AA39,""))</f>
        <v/>
      </c>
      <c r="AA34" t="str">
        <f>IF(AND(OR(エントリー!$BB39="○",エントリー!$BB39="△"),エントリー!AB39=""),"",IF(OR(エントリー!$BB39="○",エントリー!$BB39="△"),エントリー!AB39,""))</f>
        <v/>
      </c>
      <c r="AB34" t="str">
        <f>IF(AND(OR(エントリー!$BB39="○",エントリー!$BB39="△"),エントリー!AC39=""),"",IF(OR(エントリー!$BB39="○",エントリー!$BB39="△"),エントリー!AC39,""))</f>
        <v/>
      </c>
      <c r="AC34" t="str">
        <f>IF(AND(OR(エントリー!$BB39="○",エントリー!$BB39="△"),エントリー!$BC$3="通常"),エントリー!AP39,IF(AND(OR(エントリー!$BB39="○",エントリー!$BB39="△"),エントリー!$BC$3="国体"),エントリー!AO39,IF(AND(OR(エントリー!$BB39="○",エントリー!$BB39="△"),エントリー!$BC$3="OPEN"),エントリー!AQ39,IF(AND(OR(エントリー!$BB39="○",エントリー!$BB39="△"),エントリー!$BC$3="Jr"),エントリー!AR39,IF(AND(OR(エントリー!$BB39="○",エントリー!$BB39="△"),エントリー!$BC$3="MS"),エントリー!AS39,"")))))</f>
        <v/>
      </c>
      <c r="AD34" t="str">
        <f>IF(AND(OR(エントリー!$BB39="○",エントリー!$BB39="△"),エントリー!AE39=""),"",IF(OR(エントリー!$BB39="○",エントリー!$BB39="△"),エントリー!AE39,""))</f>
        <v/>
      </c>
      <c r="AE34" t="str">
        <f>IF(エントリー!AM39="","",IF(エントリー!$BB39="","",IF(AND(OR(エントリー!$BB39="○",エントリー!$BB39="△"),エントリー!$BC$3="MS"),エントリー!AN39,エントリー!AM39)))</f>
        <v/>
      </c>
      <c r="AF34" t="str">
        <f t="shared" si="0"/>
        <v/>
      </c>
      <c r="AG34" t="str">
        <f>IF(AND(OR(エントリー!$BB39="○",エントリー!$BB39="△"),エントリー!AH39=""),"",IF(OR(エントリー!$BB39="○",エントリー!$BB39="△"),エントリー!AH39,""))</f>
        <v/>
      </c>
      <c r="AH34" s="71" t="str">
        <f>IF(AND(OR(エントリー!$BB39="○",エントリー!$BB39="△"),エントリー!AI39=""),"",IF(OR(エントリー!$BB39="○",エントリー!$BB39="△"),エントリー!AI39,""))</f>
        <v/>
      </c>
      <c r="AI34" t="str">
        <f>IF(AND(OR(エントリー!$BB39="○",エントリー!$BB39="△"),エントリー!AJ39=""),"",IF(OR(エントリー!$BB39="○",エントリー!$BB39="△"),エントリー!AJ39,""))</f>
        <v/>
      </c>
      <c r="AJ34" t="str">
        <f>IF(AND(OR(エントリー!$BB39="○",エントリー!$BB39="△"),エントリー!AK39=""),"",IF(OR(エントリー!$BB39="○",エントリー!$BB39="△"),エントリー!AK39,""))</f>
        <v/>
      </c>
      <c r="AK34" t="str">
        <f>IF(エントリー!BB39="△","オープン参加","")</f>
        <v/>
      </c>
    </row>
    <row r="35" spans="1:37" x14ac:dyDescent="0.15">
      <c r="A35" s="67" t="str">
        <f>IF(AND(OR(エントリー!$BB40="○",エントリー!$BB40="△"),エントリー!B40=""),"",IF(OR(エントリー!$BB40="○",エントリー!$BB40="△"),エントリー!B40,""))</f>
        <v/>
      </c>
      <c r="B35" t="str">
        <f>IF(AND(OR(エントリー!$BB40="○",エントリー!$BB40="△"),エントリー!C40=""),"",IF(OR(エントリー!$BB40="○",エントリー!$BB40="△"),エントリー!C40,""))</f>
        <v/>
      </c>
      <c r="C35" t="str">
        <f>IF(AND(OR(エントリー!$BB40="○",エントリー!$BB40="△"),エントリー!D40=""),"",IF(OR(エントリー!$BB40="○",エントリー!$BB40="△"),エントリー!D40,""))</f>
        <v/>
      </c>
      <c r="D35" s="68" t="str">
        <f>IF(AND(OR(エントリー!$BB40="○",エントリー!$BB40="△"),エントリー!E40=""),"",IF(OR(エントリー!$BB40="○",エントリー!$BB40="△"),エントリー!E40,""))</f>
        <v/>
      </c>
      <c r="E35" t="str">
        <f>IF(AND(OR(エントリー!$BB40="○",エントリー!$BB40="△"),エントリー!F40=""),"",IF(OR(エントリー!$BB40="○",エントリー!$BB40="△"),エントリー!F40,""))</f>
        <v/>
      </c>
      <c r="F35" t="str">
        <f>IF(AND(OR(エントリー!$BB40="○",エントリー!$BB40="△"),エントリー!G40=""),"",IF(OR(エントリー!$BB40="○",エントリー!$BB40="△"),エントリー!G40,""))</f>
        <v/>
      </c>
      <c r="G35" t="str">
        <f>IF(AND(OR(エントリー!$BB40="○",エントリー!$BB40="△"),エントリー!H40=""),"",IF(OR(エントリー!$BB40="○",エントリー!$BB40="△"),エントリー!H40,""))</f>
        <v/>
      </c>
      <c r="H35" t="str">
        <f>IF(AND(OR(エントリー!$BB40="○",エントリー!$BB40="△"),エントリー!I40=""),"",IF(OR(エントリー!$BB40="○",エントリー!$BB40="△"),エントリー!I40,""))</f>
        <v/>
      </c>
      <c r="I35" t="str">
        <f>IF(AND(OR(エントリー!$BB40="○",エントリー!$BB40="△"),エントリー!J40=""),"",IF(OR(エントリー!$BB40="○",エントリー!$BB40="△"),エントリー!J40,""))</f>
        <v/>
      </c>
      <c r="J35" t="str">
        <f>IF(AND(OR(エントリー!$BB40="○",エントリー!$BB40="△"),エントリー!K40=""),"",IF(OR(エントリー!$BB40="○",エントリー!$BB40="△"),エントリー!K40,""))</f>
        <v/>
      </c>
      <c r="K35" t="str">
        <f>IF(AND(OR(エントリー!$BB40="○",エントリー!$BB40="△"),エントリー!L40=""),"",IF(OR(エントリー!$BB40="○",エントリー!$BB40="△"),エントリー!L40,""))</f>
        <v/>
      </c>
      <c r="L35" s="70" t="str">
        <f>IF(AND(OR(エントリー!$BB40="○",エントリー!$BB40="△"),エントリー!M40=""),"",IF(OR(エントリー!$BB40="○",エントリー!$BB40="△"),エントリー!M40,""))</f>
        <v/>
      </c>
      <c r="M35" s="70" t="str">
        <f>IF(AND(OR(エントリー!$BB40="○",エントリー!$BB40="△"),エントリー!N40=""),"",IF(OR(エントリー!$BB40="○",エントリー!$BB40="△"),エントリー!N40,""))</f>
        <v/>
      </c>
      <c r="N35" s="70" t="str">
        <f>IF(AND(OR(エントリー!$BB40="○",エントリー!$BB40="△"),エントリー!O40=""),"",IF(OR(エントリー!$BB40="○",エントリー!$BB40="△"),エントリー!O40,""))</f>
        <v/>
      </c>
      <c r="O35" s="5" t="str">
        <f>IF(エントリー!P40="","",IF(エントリー!$BB40="","",IF(AND(OR(エントリー!$BB40="○",エントリー!$BB40="△"),エントリー!AL40=""),エントリー!P40,エントリー!AL40)))</f>
        <v/>
      </c>
      <c r="P35" s="8" t="str">
        <f>IF(AND(OR(エントリー!$BB40="○",エントリー!$BB40="△"),エントリー!Q40=""),"",IF(OR(エントリー!$BB40="○",エントリー!$BB40="△"),エントリー!Q40,""))</f>
        <v/>
      </c>
      <c r="Q35" t="str">
        <f>IF(AND(OR(エントリー!$BB40="○",エントリー!$BB40="△"),エントリー!R40=""),"",IF(OR(エントリー!$BB40="○",エントリー!$BB40="△"),エントリー!R40,""))</f>
        <v/>
      </c>
      <c r="R35" s="69" t="str">
        <f>IF(AND(OR(エントリー!$BB40="○",エントリー!$BB40="△"),エントリー!S40=""),"",IF(OR(エントリー!$BB40="○",エントリー!$BB40="△"),エントリー!S40,""))</f>
        <v/>
      </c>
      <c r="S35" t="str">
        <f>IF(AND(OR(エントリー!$BB40="○",エントリー!$BB40="△"),エントリー!T40=""),"",IF(OR(エントリー!$BB40="○",エントリー!$BB40="△"),エントリー!T40,""))</f>
        <v/>
      </c>
      <c r="T35" t="str">
        <f>IF(AND(OR(エントリー!$BB40="○",エントリー!$BB40="△"),エントリー!U40=""),"",IF(OR(エントリー!$BB40="○",エントリー!$BB40="△"),エントリー!U40,""))</f>
        <v/>
      </c>
      <c r="U35" t="str">
        <f>IF(AND(OR(エントリー!$BB40="○",エントリー!$BB40="△"),エントリー!V40=""),"",IF(OR(エントリー!$BB40="○",エントリー!$BB40="△"),エントリー!V40,""))</f>
        <v/>
      </c>
      <c r="V35" t="str">
        <f>IF(AND(OR(エントリー!$BB40="○",エントリー!$BB40="△"),エントリー!W40=""),"",IF(OR(エントリー!$BB40="○",エントリー!$BB40="△"),エントリー!W40,""))</f>
        <v/>
      </c>
      <c r="W35" t="str">
        <f>IF(AND(OR(エントリー!$BB40="○",エントリー!$BB40="△"),エントリー!X40=""),"",IF(OR(エントリー!$BB40="○",エントリー!$BB40="△"),エントリー!X40,""))</f>
        <v/>
      </c>
      <c r="X35" t="str">
        <f>IF(AND(OR(エントリー!$BB40="○",エントリー!$BB40="△"),エントリー!Y40=""),"",IF(OR(エントリー!$BB40="○",エントリー!$BB40="△"),エントリー!Y40,""))</f>
        <v/>
      </c>
      <c r="Y35" t="str">
        <f>IF(AND(OR(エントリー!$BB40="○",エントリー!$BB40="△"),エントリー!Z40=""),"",IF(OR(エントリー!$BB40="○",エントリー!$BB40="△"),エントリー!Z40,""))</f>
        <v/>
      </c>
      <c r="Z35" t="str">
        <f>IF(AND(OR(エントリー!$BB40="○",エントリー!$BB40="△"),エントリー!AA40=""),"",IF(OR(エントリー!$BB40="○",エントリー!$BB40="△"),エントリー!AA40,""))</f>
        <v/>
      </c>
      <c r="AA35" t="str">
        <f>IF(AND(OR(エントリー!$BB40="○",エントリー!$BB40="△"),エントリー!AB40=""),"",IF(OR(エントリー!$BB40="○",エントリー!$BB40="△"),エントリー!AB40,""))</f>
        <v/>
      </c>
      <c r="AB35" t="str">
        <f>IF(AND(OR(エントリー!$BB40="○",エントリー!$BB40="△"),エントリー!AC40=""),"",IF(OR(エントリー!$BB40="○",エントリー!$BB40="△"),エントリー!AC40,""))</f>
        <v/>
      </c>
      <c r="AC35" t="str">
        <f>IF(AND(OR(エントリー!$BB40="○",エントリー!$BB40="△"),エントリー!$BC$3="通常"),エントリー!AP40,IF(AND(OR(エントリー!$BB40="○",エントリー!$BB40="△"),エントリー!$BC$3="国体"),エントリー!AO40,IF(AND(OR(エントリー!$BB40="○",エントリー!$BB40="△"),エントリー!$BC$3="OPEN"),エントリー!AQ40,IF(AND(OR(エントリー!$BB40="○",エントリー!$BB40="△"),エントリー!$BC$3="Jr"),エントリー!AR40,IF(AND(OR(エントリー!$BB40="○",エントリー!$BB40="△"),エントリー!$BC$3="MS"),エントリー!AS40,"")))))</f>
        <v/>
      </c>
      <c r="AD35" t="str">
        <f>IF(AND(OR(エントリー!$BB40="○",エントリー!$BB40="△"),エントリー!AE40=""),"",IF(OR(エントリー!$BB40="○",エントリー!$BB40="△"),エントリー!AE40,""))</f>
        <v/>
      </c>
      <c r="AE35" t="str">
        <f>IF(エントリー!AM40="","",IF(エントリー!$BB40="","",IF(AND(OR(エントリー!$BB40="○",エントリー!$BB40="△"),エントリー!$BC$3="MS"),エントリー!AN40,エントリー!AM40)))</f>
        <v/>
      </c>
      <c r="AF35" t="str">
        <f t="shared" si="0"/>
        <v/>
      </c>
      <c r="AG35" t="str">
        <f>IF(AND(OR(エントリー!$BB40="○",エントリー!$BB40="△"),エントリー!AH40=""),"",IF(OR(エントリー!$BB40="○",エントリー!$BB40="△"),エントリー!AH40,""))</f>
        <v/>
      </c>
      <c r="AH35" s="71" t="str">
        <f>IF(AND(OR(エントリー!$BB40="○",エントリー!$BB40="△"),エントリー!AI40=""),"",IF(OR(エントリー!$BB40="○",エントリー!$BB40="△"),エントリー!AI40,""))</f>
        <v/>
      </c>
      <c r="AI35" t="str">
        <f>IF(AND(OR(エントリー!$BB40="○",エントリー!$BB40="△"),エントリー!AJ40=""),"",IF(OR(エントリー!$BB40="○",エントリー!$BB40="△"),エントリー!AJ40,""))</f>
        <v/>
      </c>
      <c r="AJ35" t="str">
        <f>IF(AND(OR(エントリー!$BB40="○",エントリー!$BB40="△"),エントリー!AK40=""),"",IF(OR(エントリー!$BB40="○",エントリー!$BB40="△"),エントリー!AK40,""))</f>
        <v/>
      </c>
      <c r="AK35" t="str">
        <f>IF(エントリー!BB40="△","オープン参加","")</f>
        <v/>
      </c>
    </row>
    <row r="36" spans="1:37" x14ac:dyDescent="0.15">
      <c r="A36" s="67" t="str">
        <f>IF(AND(OR(エントリー!$BB41="○",エントリー!$BB41="△"),エントリー!B41=""),"",IF(OR(エントリー!$BB41="○",エントリー!$BB41="△"),エントリー!B41,""))</f>
        <v/>
      </c>
      <c r="B36" t="str">
        <f>IF(AND(OR(エントリー!$BB41="○",エントリー!$BB41="△"),エントリー!C41=""),"",IF(OR(エントリー!$BB41="○",エントリー!$BB41="△"),エントリー!C41,""))</f>
        <v/>
      </c>
      <c r="C36" t="str">
        <f>IF(AND(OR(エントリー!$BB41="○",エントリー!$BB41="△"),エントリー!D41=""),"",IF(OR(エントリー!$BB41="○",エントリー!$BB41="△"),エントリー!D41,""))</f>
        <v/>
      </c>
      <c r="D36" s="68" t="str">
        <f>IF(AND(OR(エントリー!$BB41="○",エントリー!$BB41="△"),エントリー!E41=""),"",IF(OR(エントリー!$BB41="○",エントリー!$BB41="△"),エントリー!E41,""))</f>
        <v/>
      </c>
      <c r="E36" t="str">
        <f>IF(AND(OR(エントリー!$BB41="○",エントリー!$BB41="△"),エントリー!F41=""),"",IF(OR(エントリー!$BB41="○",エントリー!$BB41="△"),エントリー!F41,""))</f>
        <v/>
      </c>
      <c r="F36" t="str">
        <f>IF(AND(OR(エントリー!$BB41="○",エントリー!$BB41="△"),エントリー!G41=""),"",IF(OR(エントリー!$BB41="○",エントリー!$BB41="△"),エントリー!G41,""))</f>
        <v/>
      </c>
      <c r="G36" t="str">
        <f>IF(AND(OR(エントリー!$BB41="○",エントリー!$BB41="△"),エントリー!H41=""),"",IF(OR(エントリー!$BB41="○",エントリー!$BB41="△"),エントリー!H41,""))</f>
        <v/>
      </c>
      <c r="H36" t="str">
        <f>IF(AND(OR(エントリー!$BB41="○",エントリー!$BB41="△"),エントリー!I41=""),"",IF(OR(エントリー!$BB41="○",エントリー!$BB41="△"),エントリー!I41,""))</f>
        <v/>
      </c>
      <c r="I36" t="str">
        <f>IF(AND(OR(エントリー!$BB41="○",エントリー!$BB41="△"),エントリー!J41=""),"",IF(OR(エントリー!$BB41="○",エントリー!$BB41="△"),エントリー!J41,""))</f>
        <v/>
      </c>
      <c r="J36" t="str">
        <f>IF(AND(OR(エントリー!$BB41="○",エントリー!$BB41="△"),エントリー!K41=""),"",IF(OR(エントリー!$BB41="○",エントリー!$BB41="△"),エントリー!K41,""))</f>
        <v/>
      </c>
      <c r="K36" t="str">
        <f>IF(AND(OR(エントリー!$BB41="○",エントリー!$BB41="△"),エントリー!L41=""),"",IF(OR(エントリー!$BB41="○",エントリー!$BB41="△"),エントリー!L41,""))</f>
        <v/>
      </c>
      <c r="L36" s="70" t="str">
        <f>IF(AND(OR(エントリー!$BB41="○",エントリー!$BB41="△"),エントリー!M41=""),"",IF(OR(エントリー!$BB41="○",エントリー!$BB41="△"),エントリー!M41,""))</f>
        <v/>
      </c>
      <c r="M36" s="70" t="str">
        <f>IF(AND(OR(エントリー!$BB41="○",エントリー!$BB41="△"),エントリー!N41=""),"",IF(OR(エントリー!$BB41="○",エントリー!$BB41="△"),エントリー!N41,""))</f>
        <v/>
      </c>
      <c r="N36" s="70" t="str">
        <f>IF(AND(OR(エントリー!$BB41="○",エントリー!$BB41="△"),エントリー!O41=""),"",IF(OR(エントリー!$BB41="○",エントリー!$BB41="△"),エントリー!O41,""))</f>
        <v/>
      </c>
      <c r="O36" s="5" t="str">
        <f>IF(エントリー!P41="","",IF(エントリー!$BB41="","",IF(AND(OR(エントリー!$BB41="○",エントリー!$BB41="△"),エントリー!AL41=""),エントリー!P41,エントリー!AL41)))</f>
        <v/>
      </c>
      <c r="P36" s="8" t="str">
        <f>IF(AND(OR(エントリー!$BB41="○",エントリー!$BB41="△"),エントリー!Q41=""),"",IF(OR(エントリー!$BB41="○",エントリー!$BB41="△"),エントリー!Q41,""))</f>
        <v/>
      </c>
      <c r="Q36" t="str">
        <f>IF(AND(OR(エントリー!$BB41="○",エントリー!$BB41="△"),エントリー!R41=""),"",IF(OR(エントリー!$BB41="○",エントリー!$BB41="△"),エントリー!R41,""))</f>
        <v/>
      </c>
      <c r="R36" s="69" t="str">
        <f>IF(AND(OR(エントリー!$BB41="○",エントリー!$BB41="△"),エントリー!S41=""),"",IF(OR(エントリー!$BB41="○",エントリー!$BB41="△"),エントリー!S41,""))</f>
        <v/>
      </c>
      <c r="S36" t="str">
        <f>IF(AND(OR(エントリー!$BB41="○",エントリー!$BB41="△"),エントリー!T41=""),"",IF(OR(エントリー!$BB41="○",エントリー!$BB41="△"),エントリー!T41,""))</f>
        <v/>
      </c>
      <c r="T36" t="str">
        <f>IF(AND(OR(エントリー!$BB41="○",エントリー!$BB41="△"),エントリー!U41=""),"",IF(OR(エントリー!$BB41="○",エントリー!$BB41="△"),エントリー!U41,""))</f>
        <v/>
      </c>
      <c r="U36" t="str">
        <f>IF(AND(OR(エントリー!$BB41="○",エントリー!$BB41="△"),エントリー!V41=""),"",IF(OR(エントリー!$BB41="○",エントリー!$BB41="△"),エントリー!V41,""))</f>
        <v/>
      </c>
      <c r="V36" t="str">
        <f>IF(AND(OR(エントリー!$BB41="○",エントリー!$BB41="△"),エントリー!W41=""),"",IF(OR(エントリー!$BB41="○",エントリー!$BB41="△"),エントリー!W41,""))</f>
        <v/>
      </c>
      <c r="W36" t="str">
        <f>IF(AND(OR(エントリー!$BB41="○",エントリー!$BB41="△"),エントリー!X41=""),"",IF(OR(エントリー!$BB41="○",エントリー!$BB41="△"),エントリー!X41,""))</f>
        <v/>
      </c>
      <c r="X36" t="str">
        <f>IF(AND(OR(エントリー!$BB41="○",エントリー!$BB41="△"),エントリー!Y41=""),"",IF(OR(エントリー!$BB41="○",エントリー!$BB41="△"),エントリー!Y41,""))</f>
        <v/>
      </c>
      <c r="Y36" t="str">
        <f>IF(AND(OR(エントリー!$BB41="○",エントリー!$BB41="△"),エントリー!Z41=""),"",IF(OR(エントリー!$BB41="○",エントリー!$BB41="△"),エントリー!Z41,""))</f>
        <v/>
      </c>
      <c r="Z36" t="str">
        <f>IF(AND(OR(エントリー!$BB41="○",エントリー!$BB41="△"),エントリー!AA41=""),"",IF(OR(エントリー!$BB41="○",エントリー!$BB41="△"),エントリー!AA41,""))</f>
        <v/>
      </c>
      <c r="AA36" t="str">
        <f>IF(AND(OR(エントリー!$BB41="○",エントリー!$BB41="△"),エントリー!AB41=""),"",IF(OR(エントリー!$BB41="○",エントリー!$BB41="△"),エントリー!AB41,""))</f>
        <v/>
      </c>
      <c r="AB36" t="str">
        <f>IF(AND(OR(エントリー!$BB41="○",エントリー!$BB41="△"),エントリー!AC41=""),"",IF(OR(エントリー!$BB41="○",エントリー!$BB41="△"),エントリー!AC41,""))</f>
        <v/>
      </c>
      <c r="AC36" t="str">
        <f>IF(AND(OR(エントリー!$BB41="○",エントリー!$BB41="△"),エントリー!$BC$3="通常"),エントリー!AP41,IF(AND(OR(エントリー!$BB41="○",エントリー!$BB41="△"),エントリー!$BC$3="国体"),エントリー!AO41,IF(AND(OR(エントリー!$BB41="○",エントリー!$BB41="△"),エントリー!$BC$3="OPEN"),エントリー!AQ41,IF(AND(OR(エントリー!$BB41="○",エントリー!$BB41="△"),エントリー!$BC$3="Jr"),エントリー!AR41,IF(AND(OR(エントリー!$BB41="○",エントリー!$BB41="△"),エントリー!$BC$3="MS"),エントリー!AS41,"")))))</f>
        <v/>
      </c>
      <c r="AD36" t="str">
        <f>IF(AND(OR(エントリー!$BB41="○",エントリー!$BB41="△"),エントリー!AE41=""),"",IF(OR(エントリー!$BB41="○",エントリー!$BB41="△"),エントリー!AE41,""))</f>
        <v/>
      </c>
      <c r="AE36" t="str">
        <f>IF(エントリー!AM41="","",IF(エントリー!$BB41="","",IF(AND(OR(エントリー!$BB41="○",エントリー!$BB41="△"),エントリー!$BC$3="MS"),エントリー!AN41,エントリー!AM41)))</f>
        <v/>
      </c>
      <c r="AF36" t="str">
        <f t="shared" si="0"/>
        <v/>
      </c>
      <c r="AG36" t="str">
        <f>IF(AND(OR(エントリー!$BB41="○",エントリー!$BB41="△"),エントリー!AH41=""),"",IF(OR(エントリー!$BB41="○",エントリー!$BB41="△"),エントリー!AH41,""))</f>
        <v/>
      </c>
      <c r="AH36" s="71" t="str">
        <f>IF(AND(OR(エントリー!$BB41="○",エントリー!$BB41="△"),エントリー!AI41=""),"",IF(OR(エントリー!$BB41="○",エントリー!$BB41="△"),エントリー!AI41,""))</f>
        <v/>
      </c>
      <c r="AI36" t="str">
        <f>IF(AND(OR(エントリー!$BB41="○",エントリー!$BB41="△"),エントリー!AJ41=""),"",IF(OR(エントリー!$BB41="○",エントリー!$BB41="△"),エントリー!AJ41,""))</f>
        <v/>
      </c>
      <c r="AJ36" t="str">
        <f>IF(AND(OR(エントリー!$BB41="○",エントリー!$BB41="△"),エントリー!AK41=""),"",IF(OR(エントリー!$BB41="○",エントリー!$BB41="△"),エントリー!AK41,""))</f>
        <v/>
      </c>
      <c r="AK36" t="str">
        <f>IF(エントリー!BB41="△","オープン参加","")</f>
        <v/>
      </c>
    </row>
    <row r="37" spans="1:37" x14ac:dyDescent="0.15">
      <c r="A37" s="67" t="str">
        <f>IF(AND(OR(エントリー!$BB42="○",エントリー!$BB42="△"),エントリー!B42=""),"",IF(OR(エントリー!$BB42="○",エントリー!$BB42="△"),エントリー!B42,""))</f>
        <v/>
      </c>
      <c r="B37" t="str">
        <f>IF(AND(OR(エントリー!$BB42="○",エントリー!$BB42="△"),エントリー!C42=""),"",IF(OR(エントリー!$BB42="○",エントリー!$BB42="△"),エントリー!C42,""))</f>
        <v/>
      </c>
      <c r="C37" t="str">
        <f>IF(AND(OR(エントリー!$BB42="○",エントリー!$BB42="△"),エントリー!D42=""),"",IF(OR(エントリー!$BB42="○",エントリー!$BB42="△"),エントリー!D42,""))</f>
        <v/>
      </c>
      <c r="D37" s="68" t="str">
        <f>IF(AND(OR(エントリー!$BB42="○",エントリー!$BB42="△"),エントリー!E42=""),"",IF(OR(エントリー!$BB42="○",エントリー!$BB42="△"),エントリー!E42,""))</f>
        <v/>
      </c>
      <c r="E37" t="str">
        <f>IF(AND(OR(エントリー!$BB42="○",エントリー!$BB42="△"),エントリー!F42=""),"",IF(OR(エントリー!$BB42="○",エントリー!$BB42="△"),エントリー!F42,""))</f>
        <v/>
      </c>
      <c r="F37" t="str">
        <f>IF(AND(OR(エントリー!$BB42="○",エントリー!$BB42="△"),エントリー!G42=""),"",IF(OR(エントリー!$BB42="○",エントリー!$BB42="△"),エントリー!G42,""))</f>
        <v/>
      </c>
      <c r="G37" t="str">
        <f>IF(AND(OR(エントリー!$BB42="○",エントリー!$BB42="△"),エントリー!H42=""),"",IF(OR(エントリー!$BB42="○",エントリー!$BB42="△"),エントリー!H42,""))</f>
        <v/>
      </c>
      <c r="H37" t="str">
        <f>IF(AND(OR(エントリー!$BB42="○",エントリー!$BB42="△"),エントリー!I42=""),"",IF(OR(エントリー!$BB42="○",エントリー!$BB42="△"),エントリー!I42,""))</f>
        <v/>
      </c>
      <c r="I37" t="str">
        <f>IF(AND(OR(エントリー!$BB42="○",エントリー!$BB42="△"),エントリー!J42=""),"",IF(OR(エントリー!$BB42="○",エントリー!$BB42="△"),エントリー!J42,""))</f>
        <v/>
      </c>
      <c r="J37" t="str">
        <f>IF(AND(OR(エントリー!$BB42="○",エントリー!$BB42="△"),エントリー!K42=""),"",IF(OR(エントリー!$BB42="○",エントリー!$BB42="△"),エントリー!K42,""))</f>
        <v/>
      </c>
      <c r="K37" t="str">
        <f>IF(AND(OR(エントリー!$BB42="○",エントリー!$BB42="△"),エントリー!L42=""),"",IF(OR(エントリー!$BB42="○",エントリー!$BB42="△"),エントリー!L42,""))</f>
        <v/>
      </c>
      <c r="L37" s="70" t="str">
        <f>IF(AND(OR(エントリー!$BB42="○",エントリー!$BB42="△"),エントリー!M42=""),"",IF(OR(エントリー!$BB42="○",エントリー!$BB42="△"),エントリー!M42,""))</f>
        <v/>
      </c>
      <c r="M37" s="70" t="str">
        <f>IF(AND(OR(エントリー!$BB42="○",エントリー!$BB42="△"),エントリー!N42=""),"",IF(OR(エントリー!$BB42="○",エントリー!$BB42="△"),エントリー!N42,""))</f>
        <v/>
      </c>
      <c r="N37" s="70" t="str">
        <f>IF(AND(OR(エントリー!$BB42="○",エントリー!$BB42="△"),エントリー!O42=""),"",IF(OR(エントリー!$BB42="○",エントリー!$BB42="△"),エントリー!O42,""))</f>
        <v/>
      </c>
      <c r="O37" s="5" t="str">
        <f>IF(エントリー!P42="","",IF(エントリー!$BB42="","",IF(AND(OR(エントリー!$BB42="○",エントリー!$BB42="△"),エントリー!AL42=""),エントリー!P42,エントリー!AL42)))</f>
        <v/>
      </c>
      <c r="P37" s="8" t="str">
        <f>IF(AND(OR(エントリー!$BB42="○",エントリー!$BB42="△"),エントリー!Q42=""),"",IF(OR(エントリー!$BB42="○",エントリー!$BB42="△"),エントリー!Q42,""))</f>
        <v/>
      </c>
      <c r="Q37" t="str">
        <f>IF(AND(OR(エントリー!$BB42="○",エントリー!$BB42="△"),エントリー!R42=""),"",IF(OR(エントリー!$BB42="○",エントリー!$BB42="△"),エントリー!R42,""))</f>
        <v/>
      </c>
      <c r="R37" s="69" t="str">
        <f>IF(AND(OR(エントリー!$BB42="○",エントリー!$BB42="△"),エントリー!S42=""),"",IF(OR(エントリー!$BB42="○",エントリー!$BB42="△"),エントリー!S42,""))</f>
        <v/>
      </c>
      <c r="S37" t="str">
        <f>IF(AND(OR(エントリー!$BB42="○",エントリー!$BB42="△"),エントリー!T42=""),"",IF(OR(エントリー!$BB42="○",エントリー!$BB42="△"),エントリー!T42,""))</f>
        <v/>
      </c>
      <c r="T37" t="str">
        <f>IF(AND(OR(エントリー!$BB42="○",エントリー!$BB42="△"),エントリー!U42=""),"",IF(OR(エントリー!$BB42="○",エントリー!$BB42="△"),エントリー!U42,""))</f>
        <v/>
      </c>
      <c r="U37" t="str">
        <f>IF(AND(OR(エントリー!$BB42="○",エントリー!$BB42="△"),エントリー!V42=""),"",IF(OR(エントリー!$BB42="○",エントリー!$BB42="△"),エントリー!V42,""))</f>
        <v/>
      </c>
      <c r="V37" t="str">
        <f>IF(AND(OR(エントリー!$BB42="○",エントリー!$BB42="△"),エントリー!W42=""),"",IF(OR(エントリー!$BB42="○",エントリー!$BB42="△"),エントリー!W42,""))</f>
        <v/>
      </c>
      <c r="W37" t="str">
        <f>IF(AND(OR(エントリー!$BB42="○",エントリー!$BB42="△"),エントリー!X42=""),"",IF(OR(エントリー!$BB42="○",エントリー!$BB42="△"),エントリー!X42,""))</f>
        <v/>
      </c>
      <c r="X37" t="str">
        <f>IF(AND(OR(エントリー!$BB42="○",エントリー!$BB42="△"),エントリー!Y42=""),"",IF(OR(エントリー!$BB42="○",エントリー!$BB42="△"),エントリー!Y42,""))</f>
        <v/>
      </c>
      <c r="Y37" t="str">
        <f>IF(AND(OR(エントリー!$BB42="○",エントリー!$BB42="△"),エントリー!Z42=""),"",IF(OR(エントリー!$BB42="○",エントリー!$BB42="△"),エントリー!Z42,""))</f>
        <v/>
      </c>
      <c r="Z37" t="str">
        <f>IF(AND(OR(エントリー!$BB42="○",エントリー!$BB42="△"),エントリー!AA42=""),"",IF(OR(エントリー!$BB42="○",エントリー!$BB42="△"),エントリー!AA42,""))</f>
        <v/>
      </c>
      <c r="AA37" t="str">
        <f>IF(AND(OR(エントリー!$BB42="○",エントリー!$BB42="△"),エントリー!AB42=""),"",IF(OR(エントリー!$BB42="○",エントリー!$BB42="△"),エントリー!AB42,""))</f>
        <v/>
      </c>
      <c r="AB37" t="str">
        <f>IF(AND(OR(エントリー!$BB42="○",エントリー!$BB42="△"),エントリー!AC42=""),"",IF(OR(エントリー!$BB42="○",エントリー!$BB42="△"),エントリー!AC42,""))</f>
        <v/>
      </c>
      <c r="AC37" t="str">
        <f>IF(AND(OR(エントリー!$BB42="○",エントリー!$BB42="△"),エントリー!$BC$3="通常"),エントリー!AP42,IF(AND(OR(エントリー!$BB42="○",エントリー!$BB42="△"),エントリー!$BC$3="国体"),エントリー!AO42,IF(AND(OR(エントリー!$BB42="○",エントリー!$BB42="△"),エントリー!$BC$3="OPEN"),エントリー!AQ42,IF(AND(OR(エントリー!$BB42="○",エントリー!$BB42="△"),エントリー!$BC$3="Jr"),エントリー!AR42,IF(AND(OR(エントリー!$BB42="○",エントリー!$BB42="△"),エントリー!$BC$3="MS"),エントリー!AS42,"")))))</f>
        <v/>
      </c>
      <c r="AD37" t="str">
        <f>IF(AND(OR(エントリー!$BB42="○",エントリー!$BB42="△"),エントリー!AE42=""),"",IF(OR(エントリー!$BB42="○",エントリー!$BB42="△"),エントリー!AE42,""))</f>
        <v/>
      </c>
      <c r="AE37" t="str">
        <f>IF(エントリー!AM42="","",IF(エントリー!$BB42="","",IF(AND(OR(エントリー!$BB42="○",エントリー!$BB42="△"),エントリー!$BC$3="MS"),エントリー!AN42,エントリー!AM42)))</f>
        <v/>
      </c>
      <c r="AF37" t="str">
        <f t="shared" si="0"/>
        <v/>
      </c>
      <c r="AG37" t="str">
        <f>IF(AND(OR(エントリー!$BB42="○",エントリー!$BB42="△"),エントリー!AH42=""),"",IF(OR(エントリー!$BB42="○",エントリー!$BB42="△"),エントリー!AH42,""))</f>
        <v/>
      </c>
      <c r="AH37" s="71" t="str">
        <f>IF(AND(OR(エントリー!$BB42="○",エントリー!$BB42="△"),エントリー!AI42=""),"",IF(OR(エントリー!$BB42="○",エントリー!$BB42="△"),エントリー!AI42,""))</f>
        <v/>
      </c>
      <c r="AI37" t="str">
        <f>IF(AND(OR(エントリー!$BB42="○",エントリー!$BB42="△"),エントリー!AJ42=""),"",IF(OR(エントリー!$BB42="○",エントリー!$BB42="△"),エントリー!AJ42,""))</f>
        <v/>
      </c>
      <c r="AJ37" t="str">
        <f>IF(AND(OR(エントリー!$BB42="○",エントリー!$BB42="△"),エントリー!AK42=""),"",IF(OR(エントリー!$BB42="○",エントリー!$BB42="△"),エントリー!AK42,""))</f>
        <v/>
      </c>
      <c r="AK37" t="str">
        <f>IF(エントリー!BB42="△","オープン参加","")</f>
        <v/>
      </c>
    </row>
    <row r="38" spans="1:37" x14ac:dyDescent="0.15">
      <c r="A38" s="67" t="str">
        <f>IF(AND(OR(エントリー!$BB43="○",エントリー!$BB43="△"),エントリー!B43=""),"",IF(OR(エントリー!$BB43="○",エントリー!$BB43="△"),エントリー!B43,""))</f>
        <v/>
      </c>
      <c r="B38" t="str">
        <f>IF(AND(OR(エントリー!$BB43="○",エントリー!$BB43="△"),エントリー!C43=""),"",IF(OR(エントリー!$BB43="○",エントリー!$BB43="△"),エントリー!C43,""))</f>
        <v/>
      </c>
      <c r="C38" t="str">
        <f>IF(AND(OR(エントリー!$BB43="○",エントリー!$BB43="△"),エントリー!D43=""),"",IF(OR(エントリー!$BB43="○",エントリー!$BB43="△"),エントリー!D43,""))</f>
        <v/>
      </c>
      <c r="D38" s="68" t="str">
        <f>IF(AND(OR(エントリー!$BB43="○",エントリー!$BB43="△"),エントリー!E43=""),"",IF(OR(エントリー!$BB43="○",エントリー!$BB43="△"),エントリー!E43,""))</f>
        <v/>
      </c>
      <c r="E38" t="str">
        <f>IF(AND(OR(エントリー!$BB43="○",エントリー!$BB43="△"),エントリー!F43=""),"",IF(OR(エントリー!$BB43="○",エントリー!$BB43="△"),エントリー!F43,""))</f>
        <v/>
      </c>
      <c r="F38" t="str">
        <f>IF(AND(OR(エントリー!$BB43="○",エントリー!$BB43="△"),エントリー!G43=""),"",IF(OR(エントリー!$BB43="○",エントリー!$BB43="△"),エントリー!G43,""))</f>
        <v/>
      </c>
      <c r="G38" t="str">
        <f>IF(AND(OR(エントリー!$BB43="○",エントリー!$BB43="△"),エントリー!H43=""),"",IF(OR(エントリー!$BB43="○",エントリー!$BB43="△"),エントリー!H43,""))</f>
        <v/>
      </c>
      <c r="H38" t="str">
        <f>IF(AND(OR(エントリー!$BB43="○",エントリー!$BB43="△"),エントリー!I43=""),"",IF(OR(エントリー!$BB43="○",エントリー!$BB43="△"),エントリー!I43,""))</f>
        <v/>
      </c>
      <c r="I38" t="str">
        <f>IF(AND(OR(エントリー!$BB43="○",エントリー!$BB43="△"),エントリー!J43=""),"",IF(OR(エントリー!$BB43="○",エントリー!$BB43="△"),エントリー!J43,""))</f>
        <v/>
      </c>
      <c r="J38" t="str">
        <f>IF(AND(OR(エントリー!$BB43="○",エントリー!$BB43="△"),エントリー!K43=""),"",IF(OR(エントリー!$BB43="○",エントリー!$BB43="△"),エントリー!K43,""))</f>
        <v/>
      </c>
      <c r="K38" t="str">
        <f>IF(AND(OR(エントリー!$BB43="○",エントリー!$BB43="△"),エントリー!L43=""),"",IF(OR(エントリー!$BB43="○",エントリー!$BB43="△"),エントリー!L43,""))</f>
        <v/>
      </c>
      <c r="L38" s="70" t="str">
        <f>IF(AND(OR(エントリー!$BB43="○",エントリー!$BB43="△"),エントリー!M43=""),"",IF(OR(エントリー!$BB43="○",エントリー!$BB43="△"),エントリー!M43,""))</f>
        <v/>
      </c>
      <c r="M38" s="70" t="str">
        <f>IF(AND(OR(エントリー!$BB43="○",エントリー!$BB43="△"),エントリー!N43=""),"",IF(OR(エントリー!$BB43="○",エントリー!$BB43="△"),エントリー!N43,""))</f>
        <v/>
      </c>
      <c r="N38" s="70" t="str">
        <f>IF(AND(OR(エントリー!$BB43="○",エントリー!$BB43="△"),エントリー!O43=""),"",IF(OR(エントリー!$BB43="○",エントリー!$BB43="△"),エントリー!O43,""))</f>
        <v/>
      </c>
      <c r="O38" s="5" t="str">
        <f>IF(エントリー!P43="","",IF(エントリー!$BB43="","",IF(AND(OR(エントリー!$BB43="○",エントリー!$BB43="△"),エントリー!AL43=""),エントリー!P43,エントリー!AL43)))</f>
        <v/>
      </c>
      <c r="P38" s="8" t="str">
        <f>IF(AND(OR(エントリー!$BB43="○",エントリー!$BB43="△"),エントリー!Q43=""),"",IF(OR(エントリー!$BB43="○",エントリー!$BB43="△"),エントリー!Q43,""))</f>
        <v/>
      </c>
      <c r="Q38" t="str">
        <f>IF(AND(OR(エントリー!$BB43="○",エントリー!$BB43="△"),エントリー!R43=""),"",IF(OR(エントリー!$BB43="○",エントリー!$BB43="△"),エントリー!R43,""))</f>
        <v/>
      </c>
      <c r="R38" s="69" t="str">
        <f>IF(AND(OR(エントリー!$BB43="○",エントリー!$BB43="△"),エントリー!S43=""),"",IF(OR(エントリー!$BB43="○",エントリー!$BB43="△"),エントリー!S43,""))</f>
        <v/>
      </c>
      <c r="S38" t="str">
        <f>IF(AND(OR(エントリー!$BB43="○",エントリー!$BB43="△"),エントリー!T43=""),"",IF(OR(エントリー!$BB43="○",エントリー!$BB43="△"),エントリー!T43,""))</f>
        <v/>
      </c>
      <c r="T38" t="str">
        <f>IF(AND(OR(エントリー!$BB43="○",エントリー!$BB43="△"),エントリー!U43=""),"",IF(OR(エントリー!$BB43="○",エントリー!$BB43="△"),エントリー!U43,""))</f>
        <v/>
      </c>
      <c r="U38" t="str">
        <f>IF(AND(OR(エントリー!$BB43="○",エントリー!$BB43="△"),エントリー!V43=""),"",IF(OR(エントリー!$BB43="○",エントリー!$BB43="△"),エントリー!V43,""))</f>
        <v/>
      </c>
      <c r="V38" t="str">
        <f>IF(AND(OR(エントリー!$BB43="○",エントリー!$BB43="△"),エントリー!W43=""),"",IF(OR(エントリー!$BB43="○",エントリー!$BB43="△"),エントリー!W43,""))</f>
        <v/>
      </c>
      <c r="W38" t="str">
        <f>IF(AND(OR(エントリー!$BB43="○",エントリー!$BB43="△"),エントリー!X43=""),"",IF(OR(エントリー!$BB43="○",エントリー!$BB43="△"),エントリー!X43,""))</f>
        <v/>
      </c>
      <c r="X38" t="str">
        <f>IF(AND(OR(エントリー!$BB43="○",エントリー!$BB43="△"),エントリー!Y43=""),"",IF(OR(エントリー!$BB43="○",エントリー!$BB43="△"),エントリー!Y43,""))</f>
        <v/>
      </c>
      <c r="Y38" t="str">
        <f>IF(AND(OR(エントリー!$BB43="○",エントリー!$BB43="△"),エントリー!Z43=""),"",IF(OR(エントリー!$BB43="○",エントリー!$BB43="△"),エントリー!Z43,""))</f>
        <v/>
      </c>
      <c r="Z38" t="str">
        <f>IF(AND(OR(エントリー!$BB43="○",エントリー!$BB43="△"),エントリー!AA43=""),"",IF(OR(エントリー!$BB43="○",エントリー!$BB43="△"),エントリー!AA43,""))</f>
        <v/>
      </c>
      <c r="AA38" t="str">
        <f>IF(AND(OR(エントリー!$BB43="○",エントリー!$BB43="△"),エントリー!AB43=""),"",IF(OR(エントリー!$BB43="○",エントリー!$BB43="△"),エントリー!AB43,""))</f>
        <v/>
      </c>
      <c r="AB38" t="str">
        <f>IF(AND(OR(エントリー!$BB43="○",エントリー!$BB43="△"),エントリー!AC43=""),"",IF(OR(エントリー!$BB43="○",エントリー!$BB43="△"),エントリー!AC43,""))</f>
        <v/>
      </c>
      <c r="AC38" t="str">
        <f>IF(AND(OR(エントリー!$BB43="○",エントリー!$BB43="△"),エントリー!$BC$3="通常"),エントリー!AP43,IF(AND(OR(エントリー!$BB43="○",エントリー!$BB43="△"),エントリー!$BC$3="国体"),エントリー!AO43,IF(AND(OR(エントリー!$BB43="○",エントリー!$BB43="△"),エントリー!$BC$3="OPEN"),エントリー!AQ43,IF(AND(OR(エントリー!$BB43="○",エントリー!$BB43="△"),エントリー!$BC$3="Jr"),エントリー!AR43,IF(AND(OR(エントリー!$BB43="○",エントリー!$BB43="△"),エントリー!$BC$3="MS"),エントリー!AS43,"")))))</f>
        <v/>
      </c>
      <c r="AD38" t="str">
        <f>IF(AND(OR(エントリー!$BB43="○",エントリー!$BB43="△"),エントリー!AE43=""),"",IF(OR(エントリー!$BB43="○",エントリー!$BB43="△"),エントリー!AE43,""))</f>
        <v/>
      </c>
      <c r="AE38" t="str">
        <f>IF(エントリー!AM43="","",IF(エントリー!$BB43="","",IF(AND(OR(エントリー!$BB43="○",エントリー!$BB43="△"),エントリー!$BC$3="MS"),エントリー!AN43,エントリー!AM43)))</f>
        <v/>
      </c>
      <c r="AF38" t="str">
        <f t="shared" si="0"/>
        <v/>
      </c>
      <c r="AG38" t="str">
        <f>IF(AND(OR(エントリー!$BB43="○",エントリー!$BB43="△"),エントリー!AH43=""),"",IF(OR(エントリー!$BB43="○",エントリー!$BB43="△"),エントリー!AH43,""))</f>
        <v/>
      </c>
      <c r="AH38" s="71" t="str">
        <f>IF(AND(OR(エントリー!$BB43="○",エントリー!$BB43="△"),エントリー!AI43=""),"",IF(OR(エントリー!$BB43="○",エントリー!$BB43="△"),エントリー!AI43,""))</f>
        <v/>
      </c>
      <c r="AI38" t="str">
        <f>IF(AND(OR(エントリー!$BB43="○",エントリー!$BB43="△"),エントリー!AJ43=""),"",IF(OR(エントリー!$BB43="○",エントリー!$BB43="△"),エントリー!AJ43,""))</f>
        <v/>
      </c>
      <c r="AJ38" t="str">
        <f>IF(AND(OR(エントリー!$BB43="○",エントリー!$BB43="△"),エントリー!AK43=""),"",IF(OR(エントリー!$BB43="○",エントリー!$BB43="△"),エントリー!AK43,""))</f>
        <v/>
      </c>
      <c r="AK38" t="str">
        <f>IF(エントリー!BB43="△","オープン参加","")</f>
        <v/>
      </c>
    </row>
    <row r="39" spans="1:37" x14ac:dyDescent="0.15">
      <c r="A39" s="67" t="str">
        <f>IF(AND(OR(エントリー!$BB44="○",エントリー!$BB44="△"),エントリー!B44=""),"",IF(OR(エントリー!$BB44="○",エントリー!$BB44="△"),エントリー!B44,""))</f>
        <v/>
      </c>
      <c r="B39" t="str">
        <f>IF(AND(OR(エントリー!$BB44="○",エントリー!$BB44="△"),エントリー!C44=""),"",IF(OR(エントリー!$BB44="○",エントリー!$BB44="△"),エントリー!C44,""))</f>
        <v/>
      </c>
      <c r="C39" t="str">
        <f>IF(AND(OR(エントリー!$BB44="○",エントリー!$BB44="△"),エントリー!D44=""),"",IF(OR(エントリー!$BB44="○",エントリー!$BB44="△"),エントリー!D44,""))</f>
        <v/>
      </c>
      <c r="D39" s="68" t="str">
        <f>IF(AND(OR(エントリー!$BB44="○",エントリー!$BB44="△"),エントリー!E44=""),"",IF(OR(エントリー!$BB44="○",エントリー!$BB44="△"),エントリー!E44,""))</f>
        <v/>
      </c>
      <c r="E39" t="str">
        <f>IF(AND(OR(エントリー!$BB44="○",エントリー!$BB44="△"),エントリー!F44=""),"",IF(OR(エントリー!$BB44="○",エントリー!$BB44="△"),エントリー!F44,""))</f>
        <v/>
      </c>
      <c r="F39" t="str">
        <f>IF(AND(OR(エントリー!$BB44="○",エントリー!$BB44="△"),エントリー!G44=""),"",IF(OR(エントリー!$BB44="○",エントリー!$BB44="△"),エントリー!G44,""))</f>
        <v/>
      </c>
      <c r="G39" t="str">
        <f>IF(AND(OR(エントリー!$BB44="○",エントリー!$BB44="△"),エントリー!H44=""),"",IF(OR(エントリー!$BB44="○",エントリー!$BB44="△"),エントリー!H44,""))</f>
        <v/>
      </c>
      <c r="H39" t="str">
        <f>IF(AND(OR(エントリー!$BB44="○",エントリー!$BB44="△"),エントリー!I44=""),"",IF(OR(エントリー!$BB44="○",エントリー!$BB44="△"),エントリー!I44,""))</f>
        <v/>
      </c>
      <c r="I39" t="str">
        <f>IF(AND(OR(エントリー!$BB44="○",エントリー!$BB44="△"),エントリー!J44=""),"",IF(OR(エントリー!$BB44="○",エントリー!$BB44="△"),エントリー!J44,""))</f>
        <v/>
      </c>
      <c r="J39" t="str">
        <f>IF(AND(OR(エントリー!$BB44="○",エントリー!$BB44="△"),エントリー!K44=""),"",IF(OR(エントリー!$BB44="○",エントリー!$BB44="△"),エントリー!K44,""))</f>
        <v/>
      </c>
      <c r="K39" t="str">
        <f>IF(AND(OR(エントリー!$BB44="○",エントリー!$BB44="△"),エントリー!L44=""),"",IF(OR(エントリー!$BB44="○",エントリー!$BB44="△"),エントリー!L44,""))</f>
        <v/>
      </c>
      <c r="L39" s="70" t="str">
        <f>IF(AND(OR(エントリー!$BB44="○",エントリー!$BB44="△"),エントリー!M44=""),"",IF(OR(エントリー!$BB44="○",エントリー!$BB44="△"),エントリー!M44,""))</f>
        <v/>
      </c>
      <c r="M39" s="70" t="str">
        <f>IF(AND(OR(エントリー!$BB44="○",エントリー!$BB44="△"),エントリー!N44=""),"",IF(OR(エントリー!$BB44="○",エントリー!$BB44="△"),エントリー!N44,""))</f>
        <v/>
      </c>
      <c r="N39" s="70" t="str">
        <f>IF(AND(OR(エントリー!$BB44="○",エントリー!$BB44="△"),エントリー!O44=""),"",IF(OR(エントリー!$BB44="○",エントリー!$BB44="△"),エントリー!O44,""))</f>
        <v/>
      </c>
      <c r="O39" s="5" t="str">
        <f>IF(エントリー!P44="","",IF(エントリー!$BB44="","",IF(AND(OR(エントリー!$BB44="○",エントリー!$BB44="△"),エントリー!AL44=""),エントリー!P44,エントリー!AL44)))</f>
        <v/>
      </c>
      <c r="P39" s="8" t="str">
        <f>IF(AND(OR(エントリー!$BB44="○",エントリー!$BB44="△"),エントリー!Q44=""),"",IF(OR(エントリー!$BB44="○",エントリー!$BB44="△"),エントリー!Q44,""))</f>
        <v/>
      </c>
      <c r="Q39" t="str">
        <f>IF(AND(OR(エントリー!$BB44="○",エントリー!$BB44="△"),エントリー!R44=""),"",IF(OR(エントリー!$BB44="○",エントリー!$BB44="△"),エントリー!R44,""))</f>
        <v/>
      </c>
      <c r="R39" s="69" t="str">
        <f>IF(AND(OR(エントリー!$BB44="○",エントリー!$BB44="△"),エントリー!S44=""),"",IF(OR(エントリー!$BB44="○",エントリー!$BB44="△"),エントリー!S44,""))</f>
        <v/>
      </c>
      <c r="S39" t="str">
        <f>IF(AND(OR(エントリー!$BB44="○",エントリー!$BB44="△"),エントリー!T44=""),"",IF(OR(エントリー!$BB44="○",エントリー!$BB44="△"),エントリー!T44,""))</f>
        <v/>
      </c>
      <c r="T39" t="str">
        <f>IF(AND(OR(エントリー!$BB44="○",エントリー!$BB44="△"),エントリー!U44=""),"",IF(OR(エントリー!$BB44="○",エントリー!$BB44="△"),エントリー!U44,""))</f>
        <v/>
      </c>
      <c r="U39" t="str">
        <f>IF(AND(OR(エントリー!$BB44="○",エントリー!$BB44="△"),エントリー!V44=""),"",IF(OR(エントリー!$BB44="○",エントリー!$BB44="△"),エントリー!V44,""))</f>
        <v/>
      </c>
      <c r="V39" t="str">
        <f>IF(AND(OR(エントリー!$BB44="○",エントリー!$BB44="△"),エントリー!W44=""),"",IF(OR(エントリー!$BB44="○",エントリー!$BB44="△"),エントリー!W44,""))</f>
        <v/>
      </c>
      <c r="W39" t="str">
        <f>IF(AND(OR(エントリー!$BB44="○",エントリー!$BB44="△"),エントリー!X44=""),"",IF(OR(エントリー!$BB44="○",エントリー!$BB44="△"),エントリー!X44,""))</f>
        <v/>
      </c>
      <c r="X39" t="str">
        <f>IF(AND(OR(エントリー!$BB44="○",エントリー!$BB44="△"),エントリー!Y44=""),"",IF(OR(エントリー!$BB44="○",エントリー!$BB44="△"),エントリー!Y44,""))</f>
        <v/>
      </c>
      <c r="Y39" t="str">
        <f>IF(AND(OR(エントリー!$BB44="○",エントリー!$BB44="△"),エントリー!Z44=""),"",IF(OR(エントリー!$BB44="○",エントリー!$BB44="△"),エントリー!Z44,""))</f>
        <v/>
      </c>
      <c r="Z39" t="str">
        <f>IF(AND(OR(エントリー!$BB44="○",エントリー!$BB44="△"),エントリー!AA44=""),"",IF(OR(エントリー!$BB44="○",エントリー!$BB44="△"),エントリー!AA44,""))</f>
        <v/>
      </c>
      <c r="AA39" t="str">
        <f>IF(AND(OR(エントリー!$BB44="○",エントリー!$BB44="△"),エントリー!AB44=""),"",IF(OR(エントリー!$BB44="○",エントリー!$BB44="△"),エントリー!AB44,""))</f>
        <v/>
      </c>
      <c r="AB39" t="str">
        <f>IF(AND(OR(エントリー!$BB44="○",エントリー!$BB44="△"),エントリー!AC44=""),"",IF(OR(エントリー!$BB44="○",エントリー!$BB44="△"),エントリー!AC44,""))</f>
        <v/>
      </c>
      <c r="AC39" t="str">
        <f>IF(AND(OR(エントリー!$BB44="○",エントリー!$BB44="△"),エントリー!$BC$3="通常"),エントリー!AP44,IF(AND(OR(エントリー!$BB44="○",エントリー!$BB44="△"),エントリー!$BC$3="国体"),エントリー!AO44,IF(AND(OR(エントリー!$BB44="○",エントリー!$BB44="△"),エントリー!$BC$3="OPEN"),エントリー!AQ44,IF(AND(OR(エントリー!$BB44="○",エントリー!$BB44="△"),エントリー!$BC$3="Jr"),エントリー!AR44,IF(AND(OR(エントリー!$BB44="○",エントリー!$BB44="△"),エントリー!$BC$3="MS"),エントリー!AS44,"")))))</f>
        <v/>
      </c>
      <c r="AD39" t="str">
        <f>IF(AND(OR(エントリー!$BB44="○",エントリー!$BB44="△"),エントリー!AE44=""),"",IF(OR(エントリー!$BB44="○",エントリー!$BB44="△"),エントリー!AE44,""))</f>
        <v/>
      </c>
      <c r="AE39" t="str">
        <f>IF(エントリー!AM44="","",IF(エントリー!$BB44="","",IF(AND(OR(エントリー!$BB44="○",エントリー!$BB44="△"),エントリー!$BC$3="MS"),エントリー!AN44,エントリー!AM44)))</f>
        <v/>
      </c>
      <c r="AF39" t="str">
        <f t="shared" si="0"/>
        <v/>
      </c>
      <c r="AG39" t="str">
        <f>IF(AND(OR(エントリー!$BB44="○",エントリー!$BB44="△"),エントリー!AH44=""),"",IF(OR(エントリー!$BB44="○",エントリー!$BB44="△"),エントリー!AH44,""))</f>
        <v/>
      </c>
      <c r="AH39" s="71" t="str">
        <f>IF(AND(OR(エントリー!$BB44="○",エントリー!$BB44="△"),エントリー!AI44=""),"",IF(OR(エントリー!$BB44="○",エントリー!$BB44="△"),エントリー!AI44,""))</f>
        <v/>
      </c>
      <c r="AI39" t="str">
        <f>IF(AND(OR(エントリー!$BB44="○",エントリー!$BB44="△"),エントリー!AJ44=""),"",IF(OR(エントリー!$BB44="○",エントリー!$BB44="△"),エントリー!AJ44,""))</f>
        <v/>
      </c>
      <c r="AJ39" t="str">
        <f>IF(AND(OR(エントリー!$BB44="○",エントリー!$BB44="△"),エントリー!AK44=""),"",IF(OR(エントリー!$BB44="○",エントリー!$BB44="△"),エントリー!AK44,""))</f>
        <v/>
      </c>
      <c r="AK39" t="str">
        <f>IF(エントリー!BB44="△","オープン参加","")</f>
        <v/>
      </c>
    </row>
    <row r="40" spans="1:37" x14ac:dyDescent="0.15">
      <c r="A40" s="67" t="str">
        <f>IF(AND(OR(エントリー!$BB45="○",エントリー!$BB45="△"),エントリー!B45=""),"",IF(OR(エントリー!$BB45="○",エントリー!$BB45="△"),エントリー!B45,""))</f>
        <v/>
      </c>
      <c r="B40" t="str">
        <f>IF(AND(OR(エントリー!$BB45="○",エントリー!$BB45="△"),エントリー!C45=""),"",IF(OR(エントリー!$BB45="○",エントリー!$BB45="△"),エントリー!C45,""))</f>
        <v/>
      </c>
      <c r="C40" t="str">
        <f>IF(AND(OR(エントリー!$BB45="○",エントリー!$BB45="△"),エントリー!D45=""),"",IF(OR(エントリー!$BB45="○",エントリー!$BB45="△"),エントリー!D45,""))</f>
        <v/>
      </c>
      <c r="D40" s="68" t="str">
        <f>IF(AND(OR(エントリー!$BB45="○",エントリー!$BB45="△"),エントリー!E45=""),"",IF(OR(エントリー!$BB45="○",エントリー!$BB45="△"),エントリー!E45,""))</f>
        <v/>
      </c>
      <c r="E40" t="str">
        <f>IF(AND(OR(エントリー!$BB45="○",エントリー!$BB45="△"),エントリー!F45=""),"",IF(OR(エントリー!$BB45="○",エントリー!$BB45="△"),エントリー!F45,""))</f>
        <v/>
      </c>
      <c r="F40" t="str">
        <f>IF(AND(OR(エントリー!$BB45="○",エントリー!$BB45="△"),エントリー!G45=""),"",IF(OR(エントリー!$BB45="○",エントリー!$BB45="△"),エントリー!G45,""))</f>
        <v/>
      </c>
      <c r="G40" t="str">
        <f>IF(AND(OR(エントリー!$BB45="○",エントリー!$BB45="△"),エントリー!H45=""),"",IF(OR(エントリー!$BB45="○",エントリー!$BB45="△"),エントリー!H45,""))</f>
        <v/>
      </c>
      <c r="H40" t="str">
        <f>IF(AND(OR(エントリー!$BB45="○",エントリー!$BB45="△"),エントリー!I45=""),"",IF(OR(エントリー!$BB45="○",エントリー!$BB45="△"),エントリー!I45,""))</f>
        <v/>
      </c>
      <c r="I40" t="str">
        <f>IF(AND(OR(エントリー!$BB45="○",エントリー!$BB45="△"),エントリー!J45=""),"",IF(OR(エントリー!$BB45="○",エントリー!$BB45="△"),エントリー!J45,""))</f>
        <v/>
      </c>
      <c r="J40" t="str">
        <f>IF(AND(OR(エントリー!$BB45="○",エントリー!$BB45="△"),エントリー!K45=""),"",IF(OR(エントリー!$BB45="○",エントリー!$BB45="△"),エントリー!K45,""))</f>
        <v/>
      </c>
      <c r="K40" t="str">
        <f>IF(AND(OR(エントリー!$BB45="○",エントリー!$BB45="△"),エントリー!L45=""),"",IF(OR(エントリー!$BB45="○",エントリー!$BB45="△"),エントリー!L45,""))</f>
        <v/>
      </c>
      <c r="L40" s="70" t="str">
        <f>IF(AND(OR(エントリー!$BB45="○",エントリー!$BB45="△"),エントリー!M45=""),"",IF(OR(エントリー!$BB45="○",エントリー!$BB45="△"),エントリー!M45,""))</f>
        <v/>
      </c>
      <c r="M40" s="70" t="str">
        <f>IF(AND(OR(エントリー!$BB45="○",エントリー!$BB45="△"),エントリー!N45=""),"",IF(OR(エントリー!$BB45="○",エントリー!$BB45="△"),エントリー!N45,""))</f>
        <v/>
      </c>
      <c r="N40" s="70" t="str">
        <f>IF(AND(OR(エントリー!$BB45="○",エントリー!$BB45="△"),エントリー!O45=""),"",IF(OR(エントリー!$BB45="○",エントリー!$BB45="△"),エントリー!O45,""))</f>
        <v/>
      </c>
      <c r="O40" s="5" t="str">
        <f>IF(エントリー!P45="","",IF(エントリー!$BB45="","",IF(AND(OR(エントリー!$BB45="○",エントリー!$BB45="△"),エントリー!AL45=""),エントリー!P45,エントリー!AL45)))</f>
        <v/>
      </c>
      <c r="P40" s="8" t="str">
        <f>IF(AND(OR(エントリー!$BB45="○",エントリー!$BB45="△"),エントリー!Q45=""),"",IF(OR(エントリー!$BB45="○",エントリー!$BB45="△"),エントリー!Q45,""))</f>
        <v/>
      </c>
      <c r="Q40" t="str">
        <f>IF(AND(OR(エントリー!$BB45="○",エントリー!$BB45="△"),エントリー!R45=""),"",IF(OR(エントリー!$BB45="○",エントリー!$BB45="△"),エントリー!R45,""))</f>
        <v/>
      </c>
      <c r="R40" s="69" t="str">
        <f>IF(AND(OR(エントリー!$BB45="○",エントリー!$BB45="△"),エントリー!S45=""),"",IF(OR(エントリー!$BB45="○",エントリー!$BB45="△"),エントリー!S45,""))</f>
        <v/>
      </c>
      <c r="S40" t="str">
        <f>IF(AND(OR(エントリー!$BB45="○",エントリー!$BB45="△"),エントリー!T45=""),"",IF(OR(エントリー!$BB45="○",エントリー!$BB45="△"),エントリー!T45,""))</f>
        <v/>
      </c>
      <c r="T40" t="str">
        <f>IF(AND(OR(エントリー!$BB45="○",エントリー!$BB45="△"),エントリー!U45=""),"",IF(OR(エントリー!$BB45="○",エントリー!$BB45="△"),エントリー!U45,""))</f>
        <v/>
      </c>
      <c r="U40" t="str">
        <f>IF(AND(OR(エントリー!$BB45="○",エントリー!$BB45="△"),エントリー!V45=""),"",IF(OR(エントリー!$BB45="○",エントリー!$BB45="△"),エントリー!V45,""))</f>
        <v/>
      </c>
      <c r="V40" t="str">
        <f>IF(AND(OR(エントリー!$BB45="○",エントリー!$BB45="△"),エントリー!W45=""),"",IF(OR(エントリー!$BB45="○",エントリー!$BB45="△"),エントリー!W45,""))</f>
        <v/>
      </c>
      <c r="W40" t="str">
        <f>IF(AND(OR(エントリー!$BB45="○",エントリー!$BB45="△"),エントリー!X45=""),"",IF(OR(エントリー!$BB45="○",エントリー!$BB45="△"),エントリー!X45,""))</f>
        <v/>
      </c>
      <c r="X40" t="str">
        <f>IF(AND(OR(エントリー!$BB45="○",エントリー!$BB45="△"),エントリー!Y45=""),"",IF(OR(エントリー!$BB45="○",エントリー!$BB45="△"),エントリー!Y45,""))</f>
        <v/>
      </c>
      <c r="Y40" t="str">
        <f>IF(AND(OR(エントリー!$BB45="○",エントリー!$BB45="△"),エントリー!Z45=""),"",IF(OR(エントリー!$BB45="○",エントリー!$BB45="△"),エントリー!Z45,""))</f>
        <v/>
      </c>
      <c r="Z40" t="str">
        <f>IF(AND(OR(エントリー!$BB45="○",エントリー!$BB45="△"),エントリー!AA45=""),"",IF(OR(エントリー!$BB45="○",エントリー!$BB45="△"),エントリー!AA45,""))</f>
        <v/>
      </c>
      <c r="AA40" t="str">
        <f>IF(AND(OR(エントリー!$BB45="○",エントリー!$BB45="△"),エントリー!AB45=""),"",IF(OR(エントリー!$BB45="○",エントリー!$BB45="△"),エントリー!AB45,""))</f>
        <v/>
      </c>
      <c r="AB40" t="str">
        <f>IF(AND(OR(エントリー!$BB45="○",エントリー!$BB45="△"),エントリー!AC45=""),"",IF(OR(エントリー!$BB45="○",エントリー!$BB45="△"),エントリー!AC45,""))</f>
        <v/>
      </c>
      <c r="AC40" t="str">
        <f>IF(AND(OR(エントリー!$BB45="○",エントリー!$BB45="△"),エントリー!$BC$3="通常"),エントリー!AP45,IF(AND(OR(エントリー!$BB45="○",エントリー!$BB45="△"),エントリー!$BC$3="国体"),エントリー!AO45,IF(AND(OR(エントリー!$BB45="○",エントリー!$BB45="△"),エントリー!$BC$3="OPEN"),エントリー!AQ45,IF(AND(OR(エントリー!$BB45="○",エントリー!$BB45="△"),エントリー!$BC$3="Jr"),エントリー!AR45,IF(AND(OR(エントリー!$BB45="○",エントリー!$BB45="△"),エントリー!$BC$3="MS"),エントリー!AS45,"")))))</f>
        <v/>
      </c>
      <c r="AD40" t="str">
        <f>IF(AND(OR(エントリー!$BB45="○",エントリー!$BB45="△"),エントリー!AE45=""),"",IF(OR(エントリー!$BB45="○",エントリー!$BB45="△"),エントリー!AE45,""))</f>
        <v/>
      </c>
      <c r="AE40" t="str">
        <f>IF(エントリー!AM45="","",IF(エントリー!$BB45="","",IF(AND(OR(エントリー!$BB45="○",エントリー!$BB45="△"),エントリー!$BC$3="MS"),エントリー!AN45,エントリー!AM45)))</f>
        <v/>
      </c>
      <c r="AF40" t="str">
        <f t="shared" si="0"/>
        <v/>
      </c>
      <c r="AG40" t="str">
        <f>IF(AND(OR(エントリー!$BB45="○",エントリー!$BB45="△"),エントリー!AH45=""),"",IF(OR(エントリー!$BB45="○",エントリー!$BB45="△"),エントリー!AH45,""))</f>
        <v/>
      </c>
      <c r="AH40" s="71" t="str">
        <f>IF(AND(OR(エントリー!$BB45="○",エントリー!$BB45="△"),エントリー!AI45=""),"",IF(OR(エントリー!$BB45="○",エントリー!$BB45="△"),エントリー!AI45,""))</f>
        <v/>
      </c>
      <c r="AI40" t="str">
        <f>IF(AND(OR(エントリー!$BB45="○",エントリー!$BB45="△"),エントリー!AJ45=""),"",IF(OR(エントリー!$BB45="○",エントリー!$BB45="△"),エントリー!AJ45,""))</f>
        <v/>
      </c>
      <c r="AJ40" t="str">
        <f>IF(AND(OR(エントリー!$BB45="○",エントリー!$BB45="△"),エントリー!AK45=""),"",IF(OR(エントリー!$BB45="○",エントリー!$BB45="△"),エントリー!AK45,""))</f>
        <v/>
      </c>
      <c r="AK40" t="str">
        <f>IF(エントリー!BB45="△","オープン参加","")</f>
        <v/>
      </c>
    </row>
    <row r="41" spans="1:37" x14ac:dyDescent="0.15">
      <c r="A41" s="67" t="str">
        <f>IF(AND(OR(エントリー!$BB46="○",エントリー!$BB46="△"),エントリー!B46=""),"",IF(OR(エントリー!$BB46="○",エントリー!$BB46="△"),エントリー!B46,""))</f>
        <v/>
      </c>
      <c r="B41" t="str">
        <f>IF(AND(OR(エントリー!$BB46="○",エントリー!$BB46="△"),エントリー!C46=""),"",IF(OR(エントリー!$BB46="○",エントリー!$BB46="△"),エントリー!C46,""))</f>
        <v/>
      </c>
      <c r="C41" t="str">
        <f>IF(AND(OR(エントリー!$BB46="○",エントリー!$BB46="△"),エントリー!D46=""),"",IF(OR(エントリー!$BB46="○",エントリー!$BB46="△"),エントリー!D46,""))</f>
        <v/>
      </c>
      <c r="D41" s="68" t="str">
        <f>IF(AND(OR(エントリー!$BB46="○",エントリー!$BB46="△"),エントリー!E46=""),"",IF(OR(エントリー!$BB46="○",エントリー!$BB46="△"),エントリー!E46,""))</f>
        <v/>
      </c>
      <c r="E41" t="str">
        <f>IF(AND(OR(エントリー!$BB46="○",エントリー!$BB46="△"),エントリー!F46=""),"",IF(OR(エントリー!$BB46="○",エントリー!$BB46="△"),エントリー!F46,""))</f>
        <v/>
      </c>
      <c r="F41" t="str">
        <f>IF(AND(OR(エントリー!$BB46="○",エントリー!$BB46="△"),エントリー!G46=""),"",IF(OR(エントリー!$BB46="○",エントリー!$BB46="△"),エントリー!G46,""))</f>
        <v/>
      </c>
      <c r="G41" t="str">
        <f>IF(AND(OR(エントリー!$BB46="○",エントリー!$BB46="△"),エントリー!H46=""),"",IF(OR(エントリー!$BB46="○",エントリー!$BB46="△"),エントリー!H46,""))</f>
        <v/>
      </c>
      <c r="H41" t="str">
        <f>IF(AND(OR(エントリー!$BB46="○",エントリー!$BB46="△"),エントリー!I46=""),"",IF(OR(エントリー!$BB46="○",エントリー!$BB46="△"),エントリー!I46,""))</f>
        <v/>
      </c>
      <c r="I41" t="str">
        <f>IF(AND(OR(エントリー!$BB46="○",エントリー!$BB46="△"),エントリー!J46=""),"",IF(OR(エントリー!$BB46="○",エントリー!$BB46="△"),エントリー!J46,""))</f>
        <v/>
      </c>
      <c r="J41" t="str">
        <f>IF(AND(OR(エントリー!$BB46="○",エントリー!$BB46="△"),エントリー!K46=""),"",IF(OR(エントリー!$BB46="○",エントリー!$BB46="△"),エントリー!K46,""))</f>
        <v/>
      </c>
      <c r="K41" t="str">
        <f>IF(AND(OR(エントリー!$BB46="○",エントリー!$BB46="△"),エントリー!L46=""),"",IF(OR(エントリー!$BB46="○",エントリー!$BB46="△"),エントリー!L46,""))</f>
        <v/>
      </c>
      <c r="L41" s="70" t="str">
        <f>IF(AND(OR(エントリー!$BB46="○",エントリー!$BB46="△"),エントリー!M46=""),"",IF(OR(エントリー!$BB46="○",エントリー!$BB46="△"),エントリー!M46,""))</f>
        <v/>
      </c>
      <c r="M41" s="70" t="str">
        <f>IF(AND(OR(エントリー!$BB46="○",エントリー!$BB46="△"),エントリー!N46=""),"",IF(OR(エントリー!$BB46="○",エントリー!$BB46="△"),エントリー!N46,""))</f>
        <v/>
      </c>
      <c r="N41" s="70" t="str">
        <f>IF(AND(OR(エントリー!$BB46="○",エントリー!$BB46="△"),エントリー!O46=""),"",IF(OR(エントリー!$BB46="○",エントリー!$BB46="△"),エントリー!O46,""))</f>
        <v/>
      </c>
      <c r="O41" s="5" t="str">
        <f>IF(エントリー!P46="","",IF(エントリー!$BB46="","",IF(AND(OR(エントリー!$BB46="○",エントリー!$BB46="△"),エントリー!AL46=""),エントリー!P46,エントリー!AL46)))</f>
        <v/>
      </c>
      <c r="P41" s="8" t="str">
        <f>IF(AND(OR(エントリー!$BB46="○",エントリー!$BB46="△"),エントリー!Q46=""),"",IF(OR(エントリー!$BB46="○",エントリー!$BB46="△"),エントリー!Q46,""))</f>
        <v/>
      </c>
      <c r="Q41" t="str">
        <f>IF(AND(OR(エントリー!$BB46="○",エントリー!$BB46="△"),エントリー!R46=""),"",IF(OR(エントリー!$BB46="○",エントリー!$BB46="△"),エントリー!R46,""))</f>
        <v/>
      </c>
      <c r="R41" s="69" t="str">
        <f>IF(AND(OR(エントリー!$BB46="○",エントリー!$BB46="△"),エントリー!S46=""),"",IF(OR(エントリー!$BB46="○",エントリー!$BB46="△"),エントリー!S46,""))</f>
        <v/>
      </c>
      <c r="S41" t="str">
        <f>IF(AND(OR(エントリー!$BB46="○",エントリー!$BB46="△"),エントリー!T46=""),"",IF(OR(エントリー!$BB46="○",エントリー!$BB46="△"),エントリー!T46,""))</f>
        <v/>
      </c>
      <c r="T41" t="str">
        <f>IF(AND(OR(エントリー!$BB46="○",エントリー!$BB46="△"),エントリー!U46=""),"",IF(OR(エントリー!$BB46="○",エントリー!$BB46="△"),エントリー!U46,""))</f>
        <v/>
      </c>
      <c r="U41" t="str">
        <f>IF(AND(OR(エントリー!$BB46="○",エントリー!$BB46="△"),エントリー!V46=""),"",IF(OR(エントリー!$BB46="○",エントリー!$BB46="△"),エントリー!V46,""))</f>
        <v/>
      </c>
      <c r="V41" t="str">
        <f>IF(AND(OR(エントリー!$BB46="○",エントリー!$BB46="△"),エントリー!W46=""),"",IF(OR(エントリー!$BB46="○",エントリー!$BB46="△"),エントリー!W46,""))</f>
        <v/>
      </c>
      <c r="W41" t="str">
        <f>IF(AND(OR(エントリー!$BB46="○",エントリー!$BB46="△"),エントリー!X46=""),"",IF(OR(エントリー!$BB46="○",エントリー!$BB46="△"),エントリー!X46,""))</f>
        <v/>
      </c>
      <c r="X41" t="str">
        <f>IF(AND(OR(エントリー!$BB46="○",エントリー!$BB46="△"),エントリー!Y46=""),"",IF(OR(エントリー!$BB46="○",エントリー!$BB46="△"),エントリー!Y46,""))</f>
        <v/>
      </c>
      <c r="Y41" t="str">
        <f>IF(AND(OR(エントリー!$BB46="○",エントリー!$BB46="△"),エントリー!Z46=""),"",IF(OR(エントリー!$BB46="○",エントリー!$BB46="△"),エントリー!Z46,""))</f>
        <v/>
      </c>
      <c r="Z41" t="str">
        <f>IF(AND(OR(エントリー!$BB46="○",エントリー!$BB46="△"),エントリー!AA46=""),"",IF(OR(エントリー!$BB46="○",エントリー!$BB46="△"),エントリー!AA46,""))</f>
        <v/>
      </c>
      <c r="AA41" t="str">
        <f>IF(AND(OR(エントリー!$BB46="○",エントリー!$BB46="△"),エントリー!AB46=""),"",IF(OR(エントリー!$BB46="○",エントリー!$BB46="△"),エントリー!AB46,""))</f>
        <v/>
      </c>
      <c r="AB41" t="str">
        <f>IF(AND(OR(エントリー!$BB46="○",エントリー!$BB46="△"),エントリー!AC46=""),"",IF(OR(エントリー!$BB46="○",エントリー!$BB46="△"),エントリー!AC46,""))</f>
        <v/>
      </c>
      <c r="AC41" t="str">
        <f>IF(AND(OR(エントリー!$BB46="○",エントリー!$BB46="△"),エントリー!$BC$3="通常"),エントリー!AP46,IF(AND(OR(エントリー!$BB46="○",エントリー!$BB46="△"),エントリー!$BC$3="国体"),エントリー!AO46,IF(AND(OR(エントリー!$BB46="○",エントリー!$BB46="△"),エントリー!$BC$3="OPEN"),エントリー!AQ46,IF(AND(OR(エントリー!$BB46="○",エントリー!$BB46="△"),エントリー!$BC$3="Jr"),エントリー!AR46,IF(AND(OR(エントリー!$BB46="○",エントリー!$BB46="△"),エントリー!$BC$3="MS"),エントリー!AS46,"")))))</f>
        <v/>
      </c>
      <c r="AD41" t="str">
        <f>IF(AND(OR(エントリー!$BB46="○",エントリー!$BB46="△"),エントリー!AE46=""),"",IF(OR(エントリー!$BB46="○",エントリー!$BB46="△"),エントリー!AE46,""))</f>
        <v/>
      </c>
      <c r="AE41" t="str">
        <f>IF(エントリー!AM46="","",IF(エントリー!$BB46="","",IF(AND(OR(エントリー!$BB46="○",エントリー!$BB46="△"),エントリー!$BC$3="MS"),エントリー!AN46,エントリー!AM46)))</f>
        <v/>
      </c>
      <c r="AF41" t="str">
        <f t="shared" si="0"/>
        <v/>
      </c>
      <c r="AG41" t="str">
        <f>IF(AND(OR(エントリー!$BB46="○",エントリー!$BB46="△"),エントリー!AH46=""),"",IF(OR(エントリー!$BB46="○",エントリー!$BB46="△"),エントリー!AH46,""))</f>
        <v/>
      </c>
      <c r="AH41" s="71" t="str">
        <f>IF(AND(OR(エントリー!$BB46="○",エントリー!$BB46="△"),エントリー!AI46=""),"",IF(OR(エントリー!$BB46="○",エントリー!$BB46="△"),エントリー!AI46,""))</f>
        <v/>
      </c>
      <c r="AI41" t="str">
        <f>IF(AND(OR(エントリー!$BB46="○",エントリー!$BB46="△"),エントリー!AJ46=""),"",IF(OR(エントリー!$BB46="○",エントリー!$BB46="△"),エントリー!AJ46,""))</f>
        <v/>
      </c>
      <c r="AJ41" t="str">
        <f>IF(AND(OR(エントリー!$BB46="○",エントリー!$BB46="△"),エントリー!AK46=""),"",IF(OR(エントリー!$BB46="○",エントリー!$BB46="△"),エントリー!AK46,""))</f>
        <v/>
      </c>
      <c r="AK41" t="str">
        <f>IF(エントリー!BB46="△","オープン参加","")</f>
        <v/>
      </c>
    </row>
    <row r="42" spans="1:37" x14ac:dyDescent="0.15">
      <c r="A42" s="67" t="str">
        <f>IF(AND(OR(エントリー!$BB47="○",エントリー!$BB47="△"),エントリー!B47=""),"",IF(OR(エントリー!$BB47="○",エントリー!$BB47="△"),エントリー!B47,""))</f>
        <v/>
      </c>
      <c r="B42" t="str">
        <f>IF(AND(OR(エントリー!$BB47="○",エントリー!$BB47="△"),エントリー!C47=""),"",IF(OR(エントリー!$BB47="○",エントリー!$BB47="△"),エントリー!C47,""))</f>
        <v/>
      </c>
      <c r="C42" t="str">
        <f>IF(AND(OR(エントリー!$BB47="○",エントリー!$BB47="△"),エントリー!D47=""),"",IF(OR(エントリー!$BB47="○",エントリー!$BB47="△"),エントリー!D47,""))</f>
        <v/>
      </c>
      <c r="D42" s="68" t="str">
        <f>IF(AND(OR(エントリー!$BB47="○",エントリー!$BB47="△"),エントリー!E47=""),"",IF(OR(エントリー!$BB47="○",エントリー!$BB47="△"),エントリー!E47,""))</f>
        <v/>
      </c>
      <c r="E42" t="str">
        <f>IF(AND(OR(エントリー!$BB47="○",エントリー!$BB47="△"),エントリー!F47=""),"",IF(OR(エントリー!$BB47="○",エントリー!$BB47="△"),エントリー!F47,""))</f>
        <v/>
      </c>
      <c r="F42" t="str">
        <f>IF(AND(OR(エントリー!$BB47="○",エントリー!$BB47="△"),エントリー!G47=""),"",IF(OR(エントリー!$BB47="○",エントリー!$BB47="△"),エントリー!G47,""))</f>
        <v/>
      </c>
      <c r="G42" t="str">
        <f>IF(AND(OR(エントリー!$BB47="○",エントリー!$BB47="△"),エントリー!H47=""),"",IF(OR(エントリー!$BB47="○",エントリー!$BB47="△"),エントリー!H47,""))</f>
        <v/>
      </c>
      <c r="H42" t="str">
        <f>IF(AND(OR(エントリー!$BB47="○",エントリー!$BB47="△"),エントリー!I47=""),"",IF(OR(エントリー!$BB47="○",エントリー!$BB47="△"),エントリー!I47,""))</f>
        <v/>
      </c>
      <c r="I42" t="str">
        <f>IF(AND(OR(エントリー!$BB47="○",エントリー!$BB47="△"),エントリー!J47=""),"",IF(OR(エントリー!$BB47="○",エントリー!$BB47="△"),エントリー!J47,""))</f>
        <v/>
      </c>
      <c r="J42" t="str">
        <f>IF(AND(OR(エントリー!$BB47="○",エントリー!$BB47="△"),エントリー!K47=""),"",IF(OR(エントリー!$BB47="○",エントリー!$BB47="△"),エントリー!K47,""))</f>
        <v/>
      </c>
      <c r="K42" t="str">
        <f>IF(AND(OR(エントリー!$BB47="○",エントリー!$BB47="△"),エントリー!L47=""),"",IF(OR(エントリー!$BB47="○",エントリー!$BB47="△"),エントリー!L47,""))</f>
        <v/>
      </c>
      <c r="L42" s="70" t="str">
        <f>IF(AND(OR(エントリー!$BB47="○",エントリー!$BB47="△"),エントリー!M47=""),"",IF(OR(エントリー!$BB47="○",エントリー!$BB47="△"),エントリー!M47,""))</f>
        <v/>
      </c>
      <c r="M42" s="70" t="str">
        <f>IF(AND(OR(エントリー!$BB47="○",エントリー!$BB47="△"),エントリー!N47=""),"",IF(OR(エントリー!$BB47="○",エントリー!$BB47="△"),エントリー!N47,""))</f>
        <v/>
      </c>
      <c r="N42" s="70" t="str">
        <f>IF(AND(OR(エントリー!$BB47="○",エントリー!$BB47="△"),エントリー!O47=""),"",IF(OR(エントリー!$BB47="○",エントリー!$BB47="△"),エントリー!O47,""))</f>
        <v/>
      </c>
      <c r="O42" s="5" t="str">
        <f>IF(エントリー!P47="","",IF(エントリー!$BB47="","",IF(AND(OR(エントリー!$BB47="○",エントリー!$BB47="△"),エントリー!AL47=""),エントリー!P47,エントリー!AL47)))</f>
        <v/>
      </c>
      <c r="P42" s="8" t="str">
        <f>IF(AND(OR(エントリー!$BB47="○",エントリー!$BB47="△"),エントリー!Q47=""),"",IF(OR(エントリー!$BB47="○",エントリー!$BB47="△"),エントリー!Q47,""))</f>
        <v/>
      </c>
      <c r="Q42" t="str">
        <f>IF(AND(OR(エントリー!$BB47="○",エントリー!$BB47="△"),エントリー!R47=""),"",IF(OR(エントリー!$BB47="○",エントリー!$BB47="△"),エントリー!R47,""))</f>
        <v/>
      </c>
      <c r="R42" s="69" t="str">
        <f>IF(AND(OR(エントリー!$BB47="○",エントリー!$BB47="△"),エントリー!S47=""),"",IF(OR(エントリー!$BB47="○",エントリー!$BB47="△"),エントリー!S47,""))</f>
        <v/>
      </c>
      <c r="S42" t="str">
        <f>IF(AND(OR(エントリー!$BB47="○",エントリー!$BB47="△"),エントリー!T47=""),"",IF(OR(エントリー!$BB47="○",エントリー!$BB47="△"),エントリー!T47,""))</f>
        <v/>
      </c>
      <c r="T42" t="str">
        <f>IF(AND(OR(エントリー!$BB47="○",エントリー!$BB47="△"),エントリー!U47=""),"",IF(OR(エントリー!$BB47="○",エントリー!$BB47="△"),エントリー!U47,""))</f>
        <v/>
      </c>
      <c r="U42" t="str">
        <f>IF(AND(OR(エントリー!$BB47="○",エントリー!$BB47="△"),エントリー!V47=""),"",IF(OR(エントリー!$BB47="○",エントリー!$BB47="△"),エントリー!V47,""))</f>
        <v/>
      </c>
      <c r="V42" t="str">
        <f>IF(AND(OR(エントリー!$BB47="○",エントリー!$BB47="△"),エントリー!W47=""),"",IF(OR(エントリー!$BB47="○",エントリー!$BB47="△"),エントリー!W47,""))</f>
        <v/>
      </c>
      <c r="W42" t="str">
        <f>IF(AND(OR(エントリー!$BB47="○",エントリー!$BB47="△"),エントリー!X47=""),"",IF(OR(エントリー!$BB47="○",エントリー!$BB47="△"),エントリー!X47,""))</f>
        <v/>
      </c>
      <c r="X42" t="str">
        <f>IF(AND(OR(エントリー!$BB47="○",エントリー!$BB47="△"),エントリー!Y47=""),"",IF(OR(エントリー!$BB47="○",エントリー!$BB47="△"),エントリー!Y47,""))</f>
        <v/>
      </c>
      <c r="Y42" t="str">
        <f>IF(AND(OR(エントリー!$BB47="○",エントリー!$BB47="△"),エントリー!Z47=""),"",IF(OR(エントリー!$BB47="○",エントリー!$BB47="△"),エントリー!Z47,""))</f>
        <v/>
      </c>
      <c r="Z42" t="str">
        <f>IF(AND(OR(エントリー!$BB47="○",エントリー!$BB47="△"),エントリー!AA47=""),"",IF(OR(エントリー!$BB47="○",エントリー!$BB47="△"),エントリー!AA47,""))</f>
        <v/>
      </c>
      <c r="AA42" t="str">
        <f>IF(AND(OR(エントリー!$BB47="○",エントリー!$BB47="△"),エントリー!AB47=""),"",IF(OR(エントリー!$BB47="○",エントリー!$BB47="△"),エントリー!AB47,""))</f>
        <v/>
      </c>
      <c r="AB42" t="str">
        <f>IF(AND(OR(エントリー!$BB47="○",エントリー!$BB47="△"),エントリー!AC47=""),"",IF(OR(エントリー!$BB47="○",エントリー!$BB47="△"),エントリー!AC47,""))</f>
        <v/>
      </c>
      <c r="AC42" t="str">
        <f>IF(AND(OR(エントリー!$BB47="○",エントリー!$BB47="△"),エントリー!$BC$3="通常"),エントリー!AP47,IF(AND(OR(エントリー!$BB47="○",エントリー!$BB47="△"),エントリー!$BC$3="国体"),エントリー!AO47,IF(AND(OR(エントリー!$BB47="○",エントリー!$BB47="△"),エントリー!$BC$3="OPEN"),エントリー!AQ47,IF(AND(OR(エントリー!$BB47="○",エントリー!$BB47="△"),エントリー!$BC$3="Jr"),エントリー!AR47,IF(AND(OR(エントリー!$BB47="○",エントリー!$BB47="△"),エントリー!$BC$3="MS"),エントリー!AS47,"")))))</f>
        <v/>
      </c>
      <c r="AD42" t="str">
        <f>IF(AND(OR(エントリー!$BB47="○",エントリー!$BB47="△"),エントリー!AE47=""),"",IF(OR(エントリー!$BB47="○",エントリー!$BB47="△"),エントリー!AE47,""))</f>
        <v/>
      </c>
      <c r="AE42" t="str">
        <f>IF(エントリー!AM47="","",IF(エントリー!$BB47="","",IF(AND(OR(エントリー!$BB47="○",エントリー!$BB47="△"),エントリー!$BC$3="MS"),エントリー!AN47,エントリー!AM47)))</f>
        <v/>
      </c>
      <c r="AF42" t="str">
        <f t="shared" si="0"/>
        <v/>
      </c>
      <c r="AG42" t="str">
        <f>IF(AND(OR(エントリー!$BB47="○",エントリー!$BB47="△"),エントリー!AH47=""),"",IF(OR(エントリー!$BB47="○",エントリー!$BB47="△"),エントリー!AH47,""))</f>
        <v/>
      </c>
      <c r="AH42" s="71" t="str">
        <f>IF(AND(OR(エントリー!$BB47="○",エントリー!$BB47="△"),エントリー!AI47=""),"",IF(OR(エントリー!$BB47="○",エントリー!$BB47="△"),エントリー!AI47,""))</f>
        <v/>
      </c>
      <c r="AI42" t="str">
        <f>IF(AND(OR(エントリー!$BB47="○",エントリー!$BB47="△"),エントリー!AJ47=""),"",IF(OR(エントリー!$BB47="○",エントリー!$BB47="△"),エントリー!AJ47,""))</f>
        <v/>
      </c>
      <c r="AJ42" t="str">
        <f>IF(AND(OR(エントリー!$BB47="○",エントリー!$BB47="△"),エントリー!AK47=""),"",IF(OR(エントリー!$BB47="○",エントリー!$BB47="△"),エントリー!AK47,""))</f>
        <v/>
      </c>
      <c r="AK42" t="str">
        <f>IF(エントリー!BB47="△","オープン参加","")</f>
        <v/>
      </c>
    </row>
    <row r="43" spans="1:37" x14ac:dyDescent="0.15">
      <c r="A43" s="67" t="str">
        <f>IF(AND(OR(エントリー!$BB48="○",エントリー!$BB48="△"),エントリー!B48=""),"",IF(OR(エントリー!$BB48="○",エントリー!$BB48="△"),エントリー!B48,""))</f>
        <v/>
      </c>
      <c r="B43" t="str">
        <f>IF(AND(OR(エントリー!$BB48="○",エントリー!$BB48="△"),エントリー!C48=""),"",IF(OR(エントリー!$BB48="○",エントリー!$BB48="△"),エントリー!C48,""))</f>
        <v/>
      </c>
      <c r="C43" t="str">
        <f>IF(AND(OR(エントリー!$BB48="○",エントリー!$BB48="△"),エントリー!D48=""),"",IF(OR(エントリー!$BB48="○",エントリー!$BB48="△"),エントリー!D48,""))</f>
        <v/>
      </c>
      <c r="D43" s="68" t="str">
        <f>IF(AND(OR(エントリー!$BB48="○",エントリー!$BB48="△"),エントリー!E48=""),"",IF(OR(エントリー!$BB48="○",エントリー!$BB48="△"),エントリー!E48,""))</f>
        <v/>
      </c>
      <c r="E43" t="str">
        <f>IF(AND(OR(エントリー!$BB48="○",エントリー!$BB48="△"),エントリー!F48=""),"",IF(OR(エントリー!$BB48="○",エントリー!$BB48="△"),エントリー!F48,""))</f>
        <v/>
      </c>
      <c r="F43" t="str">
        <f>IF(AND(OR(エントリー!$BB48="○",エントリー!$BB48="△"),エントリー!G48=""),"",IF(OR(エントリー!$BB48="○",エントリー!$BB48="△"),エントリー!G48,""))</f>
        <v/>
      </c>
      <c r="G43" t="str">
        <f>IF(AND(OR(エントリー!$BB48="○",エントリー!$BB48="△"),エントリー!H48=""),"",IF(OR(エントリー!$BB48="○",エントリー!$BB48="△"),エントリー!H48,""))</f>
        <v/>
      </c>
      <c r="H43" t="str">
        <f>IF(AND(OR(エントリー!$BB48="○",エントリー!$BB48="△"),エントリー!I48=""),"",IF(OR(エントリー!$BB48="○",エントリー!$BB48="△"),エントリー!I48,""))</f>
        <v/>
      </c>
      <c r="I43" t="str">
        <f>IF(AND(OR(エントリー!$BB48="○",エントリー!$BB48="△"),エントリー!J48=""),"",IF(OR(エントリー!$BB48="○",エントリー!$BB48="△"),エントリー!J48,""))</f>
        <v/>
      </c>
      <c r="J43" t="str">
        <f>IF(AND(OR(エントリー!$BB48="○",エントリー!$BB48="△"),エントリー!K48=""),"",IF(OR(エントリー!$BB48="○",エントリー!$BB48="△"),エントリー!K48,""))</f>
        <v/>
      </c>
      <c r="K43" t="str">
        <f>IF(AND(OR(エントリー!$BB48="○",エントリー!$BB48="△"),エントリー!L48=""),"",IF(OR(エントリー!$BB48="○",エントリー!$BB48="△"),エントリー!L48,""))</f>
        <v/>
      </c>
      <c r="L43" s="70" t="str">
        <f>IF(AND(OR(エントリー!$BB48="○",エントリー!$BB48="△"),エントリー!M48=""),"",IF(OR(エントリー!$BB48="○",エントリー!$BB48="△"),エントリー!M48,""))</f>
        <v/>
      </c>
      <c r="M43" s="70" t="str">
        <f>IF(AND(OR(エントリー!$BB48="○",エントリー!$BB48="△"),エントリー!N48=""),"",IF(OR(エントリー!$BB48="○",エントリー!$BB48="△"),エントリー!N48,""))</f>
        <v/>
      </c>
      <c r="N43" s="70" t="str">
        <f>IF(AND(OR(エントリー!$BB48="○",エントリー!$BB48="△"),エントリー!O48=""),"",IF(OR(エントリー!$BB48="○",エントリー!$BB48="△"),エントリー!O48,""))</f>
        <v/>
      </c>
      <c r="O43" s="5" t="str">
        <f>IF(エントリー!P48="","",IF(エントリー!$BB48="","",IF(AND(OR(エントリー!$BB48="○",エントリー!$BB48="△"),エントリー!AL48=""),エントリー!P48,エントリー!AL48)))</f>
        <v/>
      </c>
      <c r="P43" s="8" t="str">
        <f>IF(AND(OR(エントリー!$BB48="○",エントリー!$BB48="△"),エントリー!Q48=""),"",IF(OR(エントリー!$BB48="○",エントリー!$BB48="△"),エントリー!Q48,""))</f>
        <v/>
      </c>
      <c r="Q43" t="str">
        <f>IF(AND(OR(エントリー!$BB48="○",エントリー!$BB48="△"),エントリー!R48=""),"",IF(OR(エントリー!$BB48="○",エントリー!$BB48="△"),エントリー!R48,""))</f>
        <v/>
      </c>
      <c r="R43" s="69" t="str">
        <f>IF(AND(OR(エントリー!$BB48="○",エントリー!$BB48="△"),エントリー!S48=""),"",IF(OR(エントリー!$BB48="○",エントリー!$BB48="△"),エントリー!S48,""))</f>
        <v/>
      </c>
      <c r="S43" t="str">
        <f>IF(AND(OR(エントリー!$BB48="○",エントリー!$BB48="△"),エントリー!T48=""),"",IF(OR(エントリー!$BB48="○",エントリー!$BB48="△"),エントリー!T48,""))</f>
        <v/>
      </c>
      <c r="T43" t="str">
        <f>IF(AND(OR(エントリー!$BB48="○",エントリー!$BB48="△"),エントリー!U48=""),"",IF(OR(エントリー!$BB48="○",エントリー!$BB48="△"),エントリー!U48,""))</f>
        <v/>
      </c>
      <c r="U43" t="str">
        <f>IF(AND(OR(エントリー!$BB48="○",エントリー!$BB48="△"),エントリー!V48=""),"",IF(OR(エントリー!$BB48="○",エントリー!$BB48="△"),エントリー!V48,""))</f>
        <v/>
      </c>
      <c r="V43" t="str">
        <f>IF(AND(OR(エントリー!$BB48="○",エントリー!$BB48="△"),エントリー!W48=""),"",IF(OR(エントリー!$BB48="○",エントリー!$BB48="△"),エントリー!W48,""))</f>
        <v/>
      </c>
      <c r="W43" t="str">
        <f>IF(AND(OR(エントリー!$BB48="○",エントリー!$BB48="△"),エントリー!X48=""),"",IF(OR(エントリー!$BB48="○",エントリー!$BB48="△"),エントリー!X48,""))</f>
        <v/>
      </c>
      <c r="X43" t="str">
        <f>IF(AND(OR(エントリー!$BB48="○",エントリー!$BB48="△"),エントリー!Y48=""),"",IF(OR(エントリー!$BB48="○",エントリー!$BB48="△"),エントリー!Y48,""))</f>
        <v/>
      </c>
      <c r="Y43" t="str">
        <f>IF(AND(OR(エントリー!$BB48="○",エントリー!$BB48="△"),エントリー!Z48=""),"",IF(OR(エントリー!$BB48="○",エントリー!$BB48="△"),エントリー!Z48,""))</f>
        <v/>
      </c>
      <c r="Z43" t="str">
        <f>IF(AND(OR(エントリー!$BB48="○",エントリー!$BB48="△"),エントリー!AA48=""),"",IF(OR(エントリー!$BB48="○",エントリー!$BB48="△"),エントリー!AA48,""))</f>
        <v/>
      </c>
      <c r="AA43" t="str">
        <f>IF(AND(OR(エントリー!$BB48="○",エントリー!$BB48="△"),エントリー!AB48=""),"",IF(OR(エントリー!$BB48="○",エントリー!$BB48="△"),エントリー!AB48,""))</f>
        <v/>
      </c>
      <c r="AB43" t="str">
        <f>IF(AND(OR(エントリー!$BB48="○",エントリー!$BB48="△"),エントリー!AC48=""),"",IF(OR(エントリー!$BB48="○",エントリー!$BB48="△"),エントリー!AC48,""))</f>
        <v/>
      </c>
      <c r="AC43" t="str">
        <f>IF(AND(OR(エントリー!$BB48="○",エントリー!$BB48="△"),エントリー!$BC$3="通常"),エントリー!AP48,IF(AND(OR(エントリー!$BB48="○",エントリー!$BB48="△"),エントリー!$BC$3="国体"),エントリー!AO48,IF(AND(OR(エントリー!$BB48="○",エントリー!$BB48="△"),エントリー!$BC$3="OPEN"),エントリー!AQ48,IF(AND(OR(エントリー!$BB48="○",エントリー!$BB48="△"),エントリー!$BC$3="Jr"),エントリー!AR48,IF(AND(OR(エントリー!$BB48="○",エントリー!$BB48="△"),エントリー!$BC$3="MS"),エントリー!AS48,"")))))</f>
        <v/>
      </c>
      <c r="AD43" t="str">
        <f>IF(AND(OR(エントリー!$BB48="○",エントリー!$BB48="△"),エントリー!AE48=""),"",IF(OR(エントリー!$BB48="○",エントリー!$BB48="△"),エントリー!AE48,""))</f>
        <v/>
      </c>
      <c r="AE43" t="str">
        <f>IF(エントリー!AM48="","",IF(エントリー!$BB48="","",IF(AND(OR(エントリー!$BB48="○",エントリー!$BB48="△"),エントリー!$BC$3="MS"),エントリー!AN48,エントリー!AM48)))</f>
        <v/>
      </c>
      <c r="AF43" t="str">
        <f t="shared" si="0"/>
        <v/>
      </c>
      <c r="AG43" t="str">
        <f>IF(AND(OR(エントリー!$BB48="○",エントリー!$BB48="△"),エントリー!AH48=""),"",IF(OR(エントリー!$BB48="○",エントリー!$BB48="△"),エントリー!AH48,""))</f>
        <v/>
      </c>
      <c r="AH43" s="71" t="str">
        <f>IF(AND(OR(エントリー!$BB48="○",エントリー!$BB48="△"),エントリー!AI48=""),"",IF(OR(エントリー!$BB48="○",エントリー!$BB48="△"),エントリー!AI48,""))</f>
        <v/>
      </c>
      <c r="AI43" t="str">
        <f>IF(AND(OR(エントリー!$BB48="○",エントリー!$BB48="△"),エントリー!AJ48=""),"",IF(OR(エントリー!$BB48="○",エントリー!$BB48="△"),エントリー!AJ48,""))</f>
        <v/>
      </c>
      <c r="AJ43" t="str">
        <f>IF(AND(OR(エントリー!$BB48="○",エントリー!$BB48="△"),エントリー!AK48=""),"",IF(OR(エントリー!$BB48="○",エントリー!$BB48="△"),エントリー!AK48,""))</f>
        <v/>
      </c>
      <c r="AK43" t="str">
        <f>IF(エントリー!BB48="△","オープン参加","")</f>
        <v/>
      </c>
    </row>
    <row r="44" spans="1:37" x14ac:dyDescent="0.15">
      <c r="A44" s="67" t="str">
        <f>IF(AND(OR(エントリー!$BB49="○",エントリー!$BB49="△"),エントリー!B49=""),"",IF(OR(エントリー!$BB49="○",エントリー!$BB49="△"),エントリー!B49,""))</f>
        <v/>
      </c>
      <c r="B44" t="str">
        <f>IF(AND(OR(エントリー!$BB49="○",エントリー!$BB49="△"),エントリー!C49=""),"",IF(OR(エントリー!$BB49="○",エントリー!$BB49="△"),エントリー!C49,""))</f>
        <v/>
      </c>
      <c r="C44" t="str">
        <f>IF(AND(OR(エントリー!$BB49="○",エントリー!$BB49="△"),エントリー!D49=""),"",IF(OR(エントリー!$BB49="○",エントリー!$BB49="△"),エントリー!D49,""))</f>
        <v/>
      </c>
      <c r="D44" s="68" t="str">
        <f>IF(AND(OR(エントリー!$BB49="○",エントリー!$BB49="△"),エントリー!E49=""),"",IF(OR(エントリー!$BB49="○",エントリー!$BB49="△"),エントリー!E49,""))</f>
        <v/>
      </c>
      <c r="E44" t="str">
        <f>IF(AND(OR(エントリー!$BB49="○",エントリー!$BB49="△"),エントリー!F49=""),"",IF(OR(エントリー!$BB49="○",エントリー!$BB49="△"),エントリー!F49,""))</f>
        <v/>
      </c>
      <c r="F44" t="str">
        <f>IF(AND(OR(エントリー!$BB49="○",エントリー!$BB49="△"),エントリー!G49=""),"",IF(OR(エントリー!$BB49="○",エントリー!$BB49="△"),エントリー!G49,""))</f>
        <v/>
      </c>
      <c r="G44" t="str">
        <f>IF(AND(OR(エントリー!$BB49="○",エントリー!$BB49="△"),エントリー!H49=""),"",IF(OR(エントリー!$BB49="○",エントリー!$BB49="△"),エントリー!H49,""))</f>
        <v/>
      </c>
      <c r="H44" t="str">
        <f>IF(AND(OR(エントリー!$BB49="○",エントリー!$BB49="△"),エントリー!I49=""),"",IF(OR(エントリー!$BB49="○",エントリー!$BB49="△"),エントリー!I49,""))</f>
        <v/>
      </c>
      <c r="I44" t="str">
        <f>IF(AND(OR(エントリー!$BB49="○",エントリー!$BB49="△"),エントリー!J49=""),"",IF(OR(エントリー!$BB49="○",エントリー!$BB49="△"),エントリー!J49,""))</f>
        <v/>
      </c>
      <c r="J44" t="str">
        <f>IF(AND(OR(エントリー!$BB49="○",エントリー!$BB49="△"),エントリー!K49=""),"",IF(OR(エントリー!$BB49="○",エントリー!$BB49="△"),エントリー!K49,""))</f>
        <v/>
      </c>
      <c r="K44" t="str">
        <f>IF(AND(OR(エントリー!$BB49="○",エントリー!$BB49="△"),エントリー!L49=""),"",IF(OR(エントリー!$BB49="○",エントリー!$BB49="△"),エントリー!L49,""))</f>
        <v/>
      </c>
      <c r="L44" s="70" t="str">
        <f>IF(AND(OR(エントリー!$BB49="○",エントリー!$BB49="△"),エントリー!M49=""),"",IF(OR(エントリー!$BB49="○",エントリー!$BB49="△"),エントリー!M49,""))</f>
        <v/>
      </c>
      <c r="M44" s="70" t="str">
        <f>IF(AND(OR(エントリー!$BB49="○",エントリー!$BB49="△"),エントリー!N49=""),"",IF(OR(エントリー!$BB49="○",エントリー!$BB49="△"),エントリー!N49,""))</f>
        <v/>
      </c>
      <c r="N44" s="70" t="str">
        <f>IF(AND(OR(エントリー!$BB49="○",エントリー!$BB49="△"),エントリー!O49=""),"",IF(OR(エントリー!$BB49="○",エントリー!$BB49="△"),エントリー!O49,""))</f>
        <v/>
      </c>
      <c r="O44" s="5" t="str">
        <f>IF(エントリー!P49="","",IF(エントリー!$BB49="","",IF(AND(OR(エントリー!$BB49="○",エントリー!$BB49="△"),エントリー!AL49=""),エントリー!P49,エントリー!AL49)))</f>
        <v/>
      </c>
      <c r="P44" s="8" t="str">
        <f>IF(AND(OR(エントリー!$BB49="○",エントリー!$BB49="△"),エントリー!Q49=""),"",IF(OR(エントリー!$BB49="○",エントリー!$BB49="△"),エントリー!Q49,""))</f>
        <v/>
      </c>
      <c r="Q44" t="str">
        <f>IF(AND(OR(エントリー!$BB49="○",エントリー!$BB49="△"),エントリー!R49=""),"",IF(OR(エントリー!$BB49="○",エントリー!$BB49="△"),エントリー!R49,""))</f>
        <v/>
      </c>
      <c r="R44" s="69" t="str">
        <f>IF(AND(OR(エントリー!$BB49="○",エントリー!$BB49="△"),エントリー!S49=""),"",IF(OR(エントリー!$BB49="○",エントリー!$BB49="△"),エントリー!S49,""))</f>
        <v/>
      </c>
      <c r="S44" t="str">
        <f>IF(AND(OR(エントリー!$BB49="○",エントリー!$BB49="△"),エントリー!T49=""),"",IF(OR(エントリー!$BB49="○",エントリー!$BB49="△"),エントリー!T49,""))</f>
        <v/>
      </c>
      <c r="T44" t="str">
        <f>IF(AND(OR(エントリー!$BB49="○",エントリー!$BB49="△"),エントリー!U49=""),"",IF(OR(エントリー!$BB49="○",エントリー!$BB49="△"),エントリー!U49,""))</f>
        <v/>
      </c>
      <c r="U44" t="str">
        <f>IF(AND(OR(エントリー!$BB49="○",エントリー!$BB49="△"),エントリー!V49=""),"",IF(OR(エントリー!$BB49="○",エントリー!$BB49="△"),エントリー!V49,""))</f>
        <v/>
      </c>
      <c r="V44" t="str">
        <f>IF(AND(OR(エントリー!$BB49="○",エントリー!$BB49="△"),エントリー!W49=""),"",IF(OR(エントリー!$BB49="○",エントリー!$BB49="△"),エントリー!W49,""))</f>
        <v/>
      </c>
      <c r="W44" t="str">
        <f>IF(AND(OR(エントリー!$BB49="○",エントリー!$BB49="△"),エントリー!X49=""),"",IF(OR(エントリー!$BB49="○",エントリー!$BB49="△"),エントリー!X49,""))</f>
        <v/>
      </c>
      <c r="X44" t="str">
        <f>IF(AND(OR(エントリー!$BB49="○",エントリー!$BB49="△"),エントリー!Y49=""),"",IF(OR(エントリー!$BB49="○",エントリー!$BB49="△"),エントリー!Y49,""))</f>
        <v/>
      </c>
      <c r="Y44" t="str">
        <f>IF(AND(OR(エントリー!$BB49="○",エントリー!$BB49="△"),エントリー!Z49=""),"",IF(OR(エントリー!$BB49="○",エントリー!$BB49="△"),エントリー!Z49,""))</f>
        <v/>
      </c>
      <c r="Z44" t="str">
        <f>IF(AND(OR(エントリー!$BB49="○",エントリー!$BB49="△"),エントリー!AA49=""),"",IF(OR(エントリー!$BB49="○",エントリー!$BB49="△"),エントリー!AA49,""))</f>
        <v/>
      </c>
      <c r="AA44" t="str">
        <f>IF(AND(OR(エントリー!$BB49="○",エントリー!$BB49="△"),エントリー!AB49=""),"",IF(OR(エントリー!$BB49="○",エントリー!$BB49="△"),エントリー!AB49,""))</f>
        <v/>
      </c>
      <c r="AB44" t="str">
        <f>IF(AND(OR(エントリー!$BB49="○",エントリー!$BB49="△"),エントリー!AC49=""),"",IF(OR(エントリー!$BB49="○",エントリー!$BB49="△"),エントリー!AC49,""))</f>
        <v/>
      </c>
      <c r="AC44" t="str">
        <f>IF(AND(OR(エントリー!$BB49="○",エントリー!$BB49="△"),エントリー!$BC$3="通常"),エントリー!AP49,IF(AND(OR(エントリー!$BB49="○",エントリー!$BB49="△"),エントリー!$BC$3="国体"),エントリー!AO49,IF(AND(OR(エントリー!$BB49="○",エントリー!$BB49="△"),エントリー!$BC$3="OPEN"),エントリー!AQ49,IF(AND(OR(エントリー!$BB49="○",エントリー!$BB49="△"),エントリー!$BC$3="Jr"),エントリー!AR49,IF(AND(OR(エントリー!$BB49="○",エントリー!$BB49="△"),エントリー!$BC$3="MS"),エントリー!AS49,"")))))</f>
        <v/>
      </c>
      <c r="AD44" t="str">
        <f>IF(AND(OR(エントリー!$BB49="○",エントリー!$BB49="△"),エントリー!AE49=""),"",IF(OR(エントリー!$BB49="○",エントリー!$BB49="△"),エントリー!AE49,""))</f>
        <v/>
      </c>
      <c r="AE44" t="str">
        <f>IF(エントリー!AM49="","",IF(エントリー!$BB49="","",IF(AND(OR(エントリー!$BB49="○",エントリー!$BB49="△"),エントリー!$BC$3="MS"),エントリー!AN49,エントリー!AM49)))</f>
        <v/>
      </c>
      <c r="AF44" t="str">
        <f t="shared" si="0"/>
        <v/>
      </c>
      <c r="AG44" t="str">
        <f>IF(AND(OR(エントリー!$BB49="○",エントリー!$BB49="△"),エントリー!AH49=""),"",IF(OR(エントリー!$BB49="○",エントリー!$BB49="△"),エントリー!AH49,""))</f>
        <v/>
      </c>
      <c r="AH44" s="71" t="str">
        <f>IF(AND(OR(エントリー!$BB49="○",エントリー!$BB49="△"),エントリー!AI49=""),"",IF(OR(エントリー!$BB49="○",エントリー!$BB49="△"),エントリー!AI49,""))</f>
        <v/>
      </c>
      <c r="AI44" t="str">
        <f>IF(AND(OR(エントリー!$BB49="○",エントリー!$BB49="△"),エントリー!AJ49=""),"",IF(OR(エントリー!$BB49="○",エントリー!$BB49="△"),エントリー!AJ49,""))</f>
        <v/>
      </c>
      <c r="AJ44" t="str">
        <f>IF(AND(OR(エントリー!$BB49="○",エントリー!$BB49="△"),エントリー!AK49=""),"",IF(OR(エントリー!$BB49="○",エントリー!$BB49="△"),エントリー!AK49,""))</f>
        <v/>
      </c>
      <c r="AK44" t="str">
        <f>IF(エントリー!BB49="△","オープン参加","")</f>
        <v/>
      </c>
    </row>
    <row r="45" spans="1:37" x14ac:dyDescent="0.15">
      <c r="A45" s="67" t="str">
        <f>IF(AND(OR(エントリー!$BB50="○",エントリー!$BB50="△"),エントリー!B50=""),"",IF(OR(エントリー!$BB50="○",エントリー!$BB50="△"),エントリー!B50,""))</f>
        <v/>
      </c>
      <c r="B45" t="str">
        <f>IF(AND(OR(エントリー!$BB50="○",エントリー!$BB50="△"),エントリー!C50=""),"",IF(OR(エントリー!$BB50="○",エントリー!$BB50="△"),エントリー!C50,""))</f>
        <v/>
      </c>
      <c r="C45" t="str">
        <f>IF(AND(OR(エントリー!$BB50="○",エントリー!$BB50="△"),エントリー!D50=""),"",IF(OR(エントリー!$BB50="○",エントリー!$BB50="△"),エントリー!D50,""))</f>
        <v/>
      </c>
      <c r="D45" s="68" t="str">
        <f>IF(AND(OR(エントリー!$BB50="○",エントリー!$BB50="△"),エントリー!E50=""),"",IF(OR(エントリー!$BB50="○",エントリー!$BB50="△"),エントリー!E50,""))</f>
        <v/>
      </c>
      <c r="E45" t="str">
        <f>IF(AND(OR(エントリー!$BB50="○",エントリー!$BB50="△"),エントリー!F50=""),"",IF(OR(エントリー!$BB50="○",エントリー!$BB50="△"),エントリー!F50,""))</f>
        <v/>
      </c>
      <c r="F45" t="str">
        <f>IF(AND(OR(エントリー!$BB50="○",エントリー!$BB50="△"),エントリー!G50=""),"",IF(OR(エントリー!$BB50="○",エントリー!$BB50="△"),エントリー!G50,""))</f>
        <v/>
      </c>
      <c r="G45" t="str">
        <f>IF(AND(OR(エントリー!$BB50="○",エントリー!$BB50="△"),エントリー!H50=""),"",IF(OR(エントリー!$BB50="○",エントリー!$BB50="△"),エントリー!H50,""))</f>
        <v/>
      </c>
      <c r="H45" t="str">
        <f>IF(AND(OR(エントリー!$BB50="○",エントリー!$BB50="△"),エントリー!I50=""),"",IF(OR(エントリー!$BB50="○",エントリー!$BB50="△"),エントリー!I50,""))</f>
        <v/>
      </c>
      <c r="I45" t="str">
        <f>IF(AND(OR(エントリー!$BB50="○",エントリー!$BB50="△"),エントリー!J50=""),"",IF(OR(エントリー!$BB50="○",エントリー!$BB50="△"),エントリー!J50,""))</f>
        <v/>
      </c>
      <c r="J45" t="str">
        <f>IF(AND(OR(エントリー!$BB50="○",エントリー!$BB50="△"),エントリー!K50=""),"",IF(OR(エントリー!$BB50="○",エントリー!$BB50="△"),エントリー!K50,""))</f>
        <v/>
      </c>
      <c r="K45" t="str">
        <f>IF(AND(OR(エントリー!$BB50="○",エントリー!$BB50="△"),エントリー!L50=""),"",IF(OR(エントリー!$BB50="○",エントリー!$BB50="△"),エントリー!L50,""))</f>
        <v/>
      </c>
      <c r="L45" s="70" t="str">
        <f>IF(AND(OR(エントリー!$BB50="○",エントリー!$BB50="△"),エントリー!M50=""),"",IF(OR(エントリー!$BB50="○",エントリー!$BB50="△"),エントリー!M50,""))</f>
        <v/>
      </c>
      <c r="M45" s="70" t="str">
        <f>IF(AND(OR(エントリー!$BB50="○",エントリー!$BB50="△"),エントリー!N50=""),"",IF(OR(エントリー!$BB50="○",エントリー!$BB50="△"),エントリー!N50,""))</f>
        <v/>
      </c>
      <c r="N45" s="70" t="str">
        <f>IF(AND(OR(エントリー!$BB50="○",エントリー!$BB50="△"),エントリー!O50=""),"",IF(OR(エントリー!$BB50="○",エントリー!$BB50="△"),エントリー!O50,""))</f>
        <v/>
      </c>
      <c r="O45" s="5" t="str">
        <f>IF(エントリー!P50="","",IF(エントリー!$BB50="","",IF(AND(OR(エントリー!$BB50="○",エントリー!$BB50="△"),エントリー!AL50=""),エントリー!P50,エントリー!AL50)))</f>
        <v/>
      </c>
      <c r="P45" s="8" t="str">
        <f>IF(AND(OR(エントリー!$BB50="○",エントリー!$BB50="△"),エントリー!Q50=""),"",IF(OR(エントリー!$BB50="○",エントリー!$BB50="△"),エントリー!Q50,""))</f>
        <v/>
      </c>
      <c r="Q45" t="str">
        <f>IF(AND(OR(エントリー!$BB50="○",エントリー!$BB50="△"),エントリー!R50=""),"",IF(OR(エントリー!$BB50="○",エントリー!$BB50="△"),エントリー!R50,""))</f>
        <v/>
      </c>
      <c r="R45" s="69" t="str">
        <f>IF(AND(OR(エントリー!$BB50="○",エントリー!$BB50="△"),エントリー!S50=""),"",IF(OR(エントリー!$BB50="○",エントリー!$BB50="△"),エントリー!S50,""))</f>
        <v/>
      </c>
      <c r="S45" t="str">
        <f>IF(AND(OR(エントリー!$BB50="○",エントリー!$BB50="△"),エントリー!T50=""),"",IF(OR(エントリー!$BB50="○",エントリー!$BB50="△"),エントリー!T50,""))</f>
        <v/>
      </c>
      <c r="T45" t="str">
        <f>IF(AND(OR(エントリー!$BB50="○",エントリー!$BB50="△"),エントリー!U50=""),"",IF(OR(エントリー!$BB50="○",エントリー!$BB50="△"),エントリー!U50,""))</f>
        <v/>
      </c>
      <c r="U45" t="str">
        <f>IF(AND(OR(エントリー!$BB50="○",エントリー!$BB50="△"),エントリー!V50=""),"",IF(OR(エントリー!$BB50="○",エントリー!$BB50="△"),エントリー!V50,""))</f>
        <v/>
      </c>
      <c r="V45" t="str">
        <f>IF(AND(OR(エントリー!$BB50="○",エントリー!$BB50="△"),エントリー!W50=""),"",IF(OR(エントリー!$BB50="○",エントリー!$BB50="△"),エントリー!W50,""))</f>
        <v/>
      </c>
      <c r="W45" t="str">
        <f>IF(AND(OR(エントリー!$BB50="○",エントリー!$BB50="△"),エントリー!X50=""),"",IF(OR(エントリー!$BB50="○",エントリー!$BB50="△"),エントリー!X50,""))</f>
        <v/>
      </c>
      <c r="X45" t="str">
        <f>IF(AND(OR(エントリー!$BB50="○",エントリー!$BB50="△"),エントリー!Y50=""),"",IF(OR(エントリー!$BB50="○",エントリー!$BB50="△"),エントリー!Y50,""))</f>
        <v/>
      </c>
      <c r="Y45" t="str">
        <f>IF(AND(OR(エントリー!$BB50="○",エントリー!$BB50="△"),エントリー!Z50=""),"",IF(OR(エントリー!$BB50="○",エントリー!$BB50="△"),エントリー!Z50,""))</f>
        <v/>
      </c>
      <c r="Z45" t="str">
        <f>IF(AND(OR(エントリー!$BB50="○",エントリー!$BB50="△"),エントリー!AA50=""),"",IF(OR(エントリー!$BB50="○",エントリー!$BB50="△"),エントリー!AA50,""))</f>
        <v/>
      </c>
      <c r="AA45" t="str">
        <f>IF(AND(OR(エントリー!$BB50="○",エントリー!$BB50="△"),エントリー!AB50=""),"",IF(OR(エントリー!$BB50="○",エントリー!$BB50="△"),エントリー!AB50,""))</f>
        <v/>
      </c>
      <c r="AB45" t="str">
        <f>IF(AND(OR(エントリー!$BB50="○",エントリー!$BB50="△"),エントリー!AC50=""),"",IF(OR(エントリー!$BB50="○",エントリー!$BB50="△"),エントリー!AC50,""))</f>
        <v/>
      </c>
      <c r="AC45" t="str">
        <f>IF(AND(OR(エントリー!$BB50="○",エントリー!$BB50="△"),エントリー!$BC$3="通常"),エントリー!AP50,IF(AND(OR(エントリー!$BB50="○",エントリー!$BB50="△"),エントリー!$BC$3="国体"),エントリー!AO50,IF(AND(OR(エントリー!$BB50="○",エントリー!$BB50="△"),エントリー!$BC$3="OPEN"),エントリー!AQ50,IF(AND(OR(エントリー!$BB50="○",エントリー!$BB50="△"),エントリー!$BC$3="Jr"),エントリー!AR50,IF(AND(OR(エントリー!$BB50="○",エントリー!$BB50="△"),エントリー!$BC$3="MS"),エントリー!AS50,"")))))</f>
        <v/>
      </c>
      <c r="AD45" t="str">
        <f>IF(AND(OR(エントリー!$BB50="○",エントリー!$BB50="△"),エントリー!AE50=""),"",IF(OR(エントリー!$BB50="○",エントリー!$BB50="△"),エントリー!AE50,""))</f>
        <v/>
      </c>
      <c r="AE45" t="str">
        <f>IF(エントリー!AM50="","",IF(エントリー!$BB50="","",IF(AND(OR(エントリー!$BB50="○",エントリー!$BB50="△"),エントリー!$BC$3="MS"),エントリー!AN50,エントリー!AM50)))</f>
        <v/>
      </c>
      <c r="AF45" t="str">
        <f t="shared" si="0"/>
        <v/>
      </c>
      <c r="AG45" t="str">
        <f>IF(AND(OR(エントリー!$BB50="○",エントリー!$BB50="△"),エントリー!AH50=""),"",IF(OR(エントリー!$BB50="○",エントリー!$BB50="△"),エントリー!AH50,""))</f>
        <v/>
      </c>
      <c r="AH45" s="71" t="str">
        <f>IF(AND(OR(エントリー!$BB50="○",エントリー!$BB50="△"),エントリー!AI50=""),"",IF(OR(エントリー!$BB50="○",エントリー!$BB50="△"),エントリー!AI50,""))</f>
        <v/>
      </c>
      <c r="AI45" t="str">
        <f>IF(AND(OR(エントリー!$BB50="○",エントリー!$BB50="△"),エントリー!AJ50=""),"",IF(OR(エントリー!$BB50="○",エントリー!$BB50="△"),エントリー!AJ50,""))</f>
        <v/>
      </c>
      <c r="AJ45" t="str">
        <f>IF(AND(OR(エントリー!$BB50="○",エントリー!$BB50="△"),エントリー!AK50=""),"",IF(OR(エントリー!$BB50="○",エントリー!$BB50="△"),エントリー!AK50,""))</f>
        <v/>
      </c>
      <c r="AK45" t="str">
        <f>IF(エントリー!BB50="△","オープン参加","")</f>
        <v/>
      </c>
    </row>
    <row r="46" spans="1:37" x14ac:dyDescent="0.15">
      <c r="A46" s="67" t="str">
        <f>IF(AND(OR(エントリー!$BB51="○",エントリー!$BB51="△"),エントリー!B51=""),"",IF(OR(エントリー!$BB51="○",エントリー!$BB51="△"),エントリー!B51,""))</f>
        <v/>
      </c>
      <c r="B46" t="str">
        <f>IF(AND(OR(エントリー!$BB51="○",エントリー!$BB51="△"),エントリー!C51=""),"",IF(OR(エントリー!$BB51="○",エントリー!$BB51="△"),エントリー!C51,""))</f>
        <v/>
      </c>
      <c r="C46" t="str">
        <f>IF(AND(OR(エントリー!$BB51="○",エントリー!$BB51="△"),エントリー!D51=""),"",IF(OR(エントリー!$BB51="○",エントリー!$BB51="△"),エントリー!D51,""))</f>
        <v/>
      </c>
      <c r="D46" s="68" t="str">
        <f>IF(AND(OR(エントリー!$BB51="○",エントリー!$BB51="△"),エントリー!E51=""),"",IF(OR(エントリー!$BB51="○",エントリー!$BB51="△"),エントリー!E51,""))</f>
        <v/>
      </c>
      <c r="E46" t="str">
        <f>IF(AND(OR(エントリー!$BB51="○",エントリー!$BB51="△"),エントリー!F51=""),"",IF(OR(エントリー!$BB51="○",エントリー!$BB51="△"),エントリー!F51,""))</f>
        <v/>
      </c>
      <c r="F46" t="str">
        <f>IF(AND(OR(エントリー!$BB51="○",エントリー!$BB51="△"),エントリー!G51=""),"",IF(OR(エントリー!$BB51="○",エントリー!$BB51="△"),エントリー!G51,""))</f>
        <v/>
      </c>
      <c r="G46" t="str">
        <f>IF(AND(OR(エントリー!$BB51="○",エントリー!$BB51="△"),エントリー!H51=""),"",IF(OR(エントリー!$BB51="○",エントリー!$BB51="△"),エントリー!H51,""))</f>
        <v/>
      </c>
      <c r="H46" t="str">
        <f>IF(AND(OR(エントリー!$BB51="○",エントリー!$BB51="△"),エントリー!I51=""),"",IF(OR(エントリー!$BB51="○",エントリー!$BB51="△"),エントリー!I51,""))</f>
        <v/>
      </c>
      <c r="I46" t="str">
        <f>IF(AND(OR(エントリー!$BB51="○",エントリー!$BB51="△"),エントリー!J51=""),"",IF(OR(エントリー!$BB51="○",エントリー!$BB51="△"),エントリー!J51,""))</f>
        <v/>
      </c>
      <c r="J46" t="str">
        <f>IF(AND(OR(エントリー!$BB51="○",エントリー!$BB51="△"),エントリー!K51=""),"",IF(OR(エントリー!$BB51="○",エントリー!$BB51="△"),エントリー!K51,""))</f>
        <v/>
      </c>
      <c r="K46" t="str">
        <f>IF(AND(OR(エントリー!$BB51="○",エントリー!$BB51="△"),エントリー!L51=""),"",IF(OR(エントリー!$BB51="○",エントリー!$BB51="△"),エントリー!L51,""))</f>
        <v/>
      </c>
      <c r="L46" s="70" t="str">
        <f>IF(AND(OR(エントリー!$BB51="○",エントリー!$BB51="△"),エントリー!M51=""),"",IF(OR(エントリー!$BB51="○",エントリー!$BB51="△"),エントリー!M51,""))</f>
        <v/>
      </c>
      <c r="M46" s="70" t="str">
        <f>IF(AND(OR(エントリー!$BB51="○",エントリー!$BB51="△"),エントリー!N51=""),"",IF(OR(エントリー!$BB51="○",エントリー!$BB51="△"),エントリー!N51,""))</f>
        <v/>
      </c>
      <c r="N46" s="70" t="str">
        <f>IF(AND(OR(エントリー!$BB51="○",エントリー!$BB51="△"),エントリー!O51=""),"",IF(OR(エントリー!$BB51="○",エントリー!$BB51="△"),エントリー!O51,""))</f>
        <v/>
      </c>
      <c r="O46" s="5" t="str">
        <f>IF(エントリー!P51="","",IF(エントリー!$BB51="","",IF(AND(OR(エントリー!$BB51="○",エントリー!$BB51="△"),エントリー!AL51=""),エントリー!P51,エントリー!AL51)))</f>
        <v/>
      </c>
      <c r="P46" s="8" t="str">
        <f>IF(AND(OR(エントリー!$BB51="○",エントリー!$BB51="△"),エントリー!Q51=""),"",IF(OR(エントリー!$BB51="○",エントリー!$BB51="△"),エントリー!Q51,""))</f>
        <v/>
      </c>
      <c r="Q46" t="str">
        <f>IF(AND(OR(エントリー!$BB51="○",エントリー!$BB51="△"),エントリー!R51=""),"",IF(OR(エントリー!$BB51="○",エントリー!$BB51="△"),エントリー!R51,""))</f>
        <v/>
      </c>
      <c r="R46" s="69" t="str">
        <f>IF(AND(OR(エントリー!$BB51="○",エントリー!$BB51="△"),エントリー!S51=""),"",IF(OR(エントリー!$BB51="○",エントリー!$BB51="△"),エントリー!S51,""))</f>
        <v/>
      </c>
      <c r="S46" t="str">
        <f>IF(AND(OR(エントリー!$BB51="○",エントリー!$BB51="△"),エントリー!T51=""),"",IF(OR(エントリー!$BB51="○",エントリー!$BB51="△"),エントリー!T51,""))</f>
        <v/>
      </c>
      <c r="T46" t="str">
        <f>IF(AND(OR(エントリー!$BB51="○",エントリー!$BB51="△"),エントリー!U51=""),"",IF(OR(エントリー!$BB51="○",エントリー!$BB51="△"),エントリー!U51,""))</f>
        <v/>
      </c>
      <c r="U46" t="str">
        <f>IF(AND(OR(エントリー!$BB51="○",エントリー!$BB51="△"),エントリー!V51=""),"",IF(OR(エントリー!$BB51="○",エントリー!$BB51="△"),エントリー!V51,""))</f>
        <v/>
      </c>
      <c r="V46" t="str">
        <f>IF(AND(OR(エントリー!$BB51="○",エントリー!$BB51="△"),エントリー!W51=""),"",IF(OR(エントリー!$BB51="○",エントリー!$BB51="△"),エントリー!W51,""))</f>
        <v/>
      </c>
      <c r="W46" t="str">
        <f>IF(AND(OR(エントリー!$BB51="○",エントリー!$BB51="△"),エントリー!X51=""),"",IF(OR(エントリー!$BB51="○",エントリー!$BB51="△"),エントリー!X51,""))</f>
        <v/>
      </c>
      <c r="X46" t="str">
        <f>IF(AND(OR(エントリー!$BB51="○",エントリー!$BB51="△"),エントリー!Y51=""),"",IF(OR(エントリー!$BB51="○",エントリー!$BB51="△"),エントリー!Y51,""))</f>
        <v/>
      </c>
      <c r="Y46" t="str">
        <f>IF(AND(OR(エントリー!$BB51="○",エントリー!$BB51="△"),エントリー!Z51=""),"",IF(OR(エントリー!$BB51="○",エントリー!$BB51="△"),エントリー!Z51,""))</f>
        <v/>
      </c>
      <c r="Z46" t="str">
        <f>IF(AND(OR(エントリー!$BB51="○",エントリー!$BB51="△"),エントリー!AA51=""),"",IF(OR(エントリー!$BB51="○",エントリー!$BB51="△"),エントリー!AA51,""))</f>
        <v/>
      </c>
      <c r="AA46" t="str">
        <f>IF(AND(OR(エントリー!$BB51="○",エントリー!$BB51="△"),エントリー!AB51=""),"",IF(OR(エントリー!$BB51="○",エントリー!$BB51="△"),エントリー!AB51,""))</f>
        <v/>
      </c>
      <c r="AB46" t="str">
        <f>IF(AND(OR(エントリー!$BB51="○",エントリー!$BB51="△"),エントリー!AC51=""),"",IF(OR(エントリー!$BB51="○",エントリー!$BB51="△"),エントリー!AC51,""))</f>
        <v/>
      </c>
      <c r="AC46" t="str">
        <f>IF(AND(OR(エントリー!$BB51="○",エントリー!$BB51="△"),エントリー!$BC$3="通常"),エントリー!AP51,IF(AND(OR(エントリー!$BB51="○",エントリー!$BB51="△"),エントリー!$BC$3="国体"),エントリー!AO51,IF(AND(OR(エントリー!$BB51="○",エントリー!$BB51="△"),エントリー!$BC$3="OPEN"),エントリー!AQ51,IF(AND(OR(エントリー!$BB51="○",エントリー!$BB51="△"),エントリー!$BC$3="Jr"),エントリー!AR51,IF(AND(OR(エントリー!$BB51="○",エントリー!$BB51="△"),エントリー!$BC$3="MS"),エントリー!AS51,"")))))</f>
        <v/>
      </c>
      <c r="AD46" t="str">
        <f>IF(AND(OR(エントリー!$BB51="○",エントリー!$BB51="△"),エントリー!AE51=""),"",IF(OR(エントリー!$BB51="○",エントリー!$BB51="△"),エントリー!AE51,""))</f>
        <v/>
      </c>
      <c r="AE46" t="str">
        <f>IF(エントリー!AM51="","",IF(エントリー!$BB51="","",IF(AND(OR(エントリー!$BB51="○",エントリー!$BB51="△"),エントリー!$BC$3="MS"),エントリー!AN51,エントリー!AM51)))</f>
        <v/>
      </c>
      <c r="AF46" t="str">
        <f t="shared" si="0"/>
        <v/>
      </c>
      <c r="AG46" t="str">
        <f>IF(AND(OR(エントリー!$BB51="○",エントリー!$BB51="△"),エントリー!AH51=""),"",IF(OR(エントリー!$BB51="○",エントリー!$BB51="△"),エントリー!AH51,""))</f>
        <v/>
      </c>
      <c r="AH46" s="71" t="str">
        <f>IF(AND(OR(エントリー!$BB51="○",エントリー!$BB51="△"),エントリー!AI51=""),"",IF(OR(エントリー!$BB51="○",エントリー!$BB51="△"),エントリー!AI51,""))</f>
        <v/>
      </c>
      <c r="AI46" t="str">
        <f>IF(AND(OR(エントリー!$BB51="○",エントリー!$BB51="△"),エントリー!AJ51=""),"",IF(OR(エントリー!$BB51="○",エントリー!$BB51="△"),エントリー!AJ51,""))</f>
        <v/>
      </c>
      <c r="AJ46" t="str">
        <f>IF(AND(OR(エントリー!$BB51="○",エントリー!$BB51="△"),エントリー!AK51=""),"",IF(OR(エントリー!$BB51="○",エントリー!$BB51="△"),エントリー!AK51,""))</f>
        <v/>
      </c>
      <c r="AK46" t="str">
        <f>IF(エントリー!BB51="△","オープン参加","")</f>
        <v/>
      </c>
    </row>
    <row r="47" spans="1:37" x14ac:dyDescent="0.15">
      <c r="A47" s="67" t="str">
        <f>IF(AND(OR(エントリー!$BB52="○",エントリー!$BB52="△"),エントリー!B52=""),"",IF(OR(エントリー!$BB52="○",エントリー!$BB52="△"),エントリー!B52,""))</f>
        <v/>
      </c>
      <c r="B47" t="str">
        <f>IF(AND(OR(エントリー!$BB52="○",エントリー!$BB52="△"),エントリー!C52=""),"",IF(OR(エントリー!$BB52="○",エントリー!$BB52="△"),エントリー!C52,""))</f>
        <v/>
      </c>
      <c r="C47" t="str">
        <f>IF(AND(OR(エントリー!$BB52="○",エントリー!$BB52="△"),エントリー!D52=""),"",IF(OR(エントリー!$BB52="○",エントリー!$BB52="△"),エントリー!D52,""))</f>
        <v/>
      </c>
      <c r="D47" s="68" t="str">
        <f>IF(AND(OR(エントリー!$BB52="○",エントリー!$BB52="△"),エントリー!E52=""),"",IF(OR(エントリー!$BB52="○",エントリー!$BB52="△"),エントリー!E52,""))</f>
        <v/>
      </c>
      <c r="E47" t="str">
        <f>IF(AND(OR(エントリー!$BB52="○",エントリー!$BB52="△"),エントリー!F52=""),"",IF(OR(エントリー!$BB52="○",エントリー!$BB52="△"),エントリー!F52,""))</f>
        <v/>
      </c>
      <c r="F47" t="str">
        <f>IF(AND(OR(エントリー!$BB52="○",エントリー!$BB52="△"),エントリー!G52=""),"",IF(OR(エントリー!$BB52="○",エントリー!$BB52="△"),エントリー!G52,""))</f>
        <v/>
      </c>
      <c r="G47" t="str">
        <f>IF(AND(OR(エントリー!$BB52="○",エントリー!$BB52="△"),エントリー!H52=""),"",IF(OR(エントリー!$BB52="○",エントリー!$BB52="△"),エントリー!H52,""))</f>
        <v/>
      </c>
      <c r="H47" t="str">
        <f>IF(AND(OR(エントリー!$BB52="○",エントリー!$BB52="△"),エントリー!I52=""),"",IF(OR(エントリー!$BB52="○",エントリー!$BB52="△"),エントリー!I52,""))</f>
        <v/>
      </c>
      <c r="I47" t="str">
        <f>IF(AND(OR(エントリー!$BB52="○",エントリー!$BB52="△"),エントリー!J52=""),"",IF(OR(エントリー!$BB52="○",エントリー!$BB52="△"),エントリー!J52,""))</f>
        <v/>
      </c>
      <c r="J47" t="str">
        <f>IF(AND(OR(エントリー!$BB52="○",エントリー!$BB52="△"),エントリー!K52=""),"",IF(OR(エントリー!$BB52="○",エントリー!$BB52="△"),エントリー!K52,""))</f>
        <v/>
      </c>
      <c r="K47" t="str">
        <f>IF(AND(OR(エントリー!$BB52="○",エントリー!$BB52="△"),エントリー!L52=""),"",IF(OR(エントリー!$BB52="○",エントリー!$BB52="△"),エントリー!L52,""))</f>
        <v/>
      </c>
      <c r="L47" s="70" t="str">
        <f>IF(AND(OR(エントリー!$BB52="○",エントリー!$BB52="△"),エントリー!M52=""),"",IF(OR(エントリー!$BB52="○",エントリー!$BB52="△"),エントリー!M52,""))</f>
        <v/>
      </c>
      <c r="M47" s="70" t="str">
        <f>IF(AND(OR(エントリー!$BB52="○",エントリー!$BB52="△"),エントリー!N52=""),"",IF(OR(エントリー!$BB52="○",エントリー!$BB52="△"),エントリー!N52,""))</f>
        <v/>
      </c>
      <c r="N47" s="70" t="str">
        <f>IF(AND(OR(エントリー!$BB52="○",エントリー!$BB52="△"),エントリー!O52=""),"",IF(OR(エントリー!$BB52="○",エントリー!$BB52="△"),エントリー!O52,""))</f>
        <v/>
      </c>
      <c r="O47" s="5" t="str">
        <f>IF(エントリー!P52="","",IF(エントリー!$BB52="","",IF(AND(OR(エントリー!$BB52="○",エントリー!$BB52="△"),エントリー!AL52=""),エントリー!P52,エントリー!AL52)))</f>
        <v/>
      </c>
      <c r="P47" s="8" t="str">
        <f>IF(AND(OR(エントリー!$BB52="○",エントリー!$BB52="△"),エントリー!Q52=""),"",IF(OR(エントリー!$BB52="○",エントリー!$BB52="△"),エントリー!Q52,""))</f>
        <v/>
      </c>
      <c r="Q47" t="str">
        <f>IF(AND(OR(エントリー!$BB52="○",エントリー!$BB52="△"),エントリー!R52=""),"",IF(OR(エントリー!$BB52="○",エントリー!$BB52="△"),エントリー!R52,""))</f>
        <v/>
      </c>
      <c r="R47" s="69" t="str">
        <f>IF(AND(OR(エントリー!$BB52="○",エントリー!$BB52="△"),エントリー!S52=""),"",IF(OR(エントリー!$BB52="○",エントリー!$BB52="△"),エントリー!S52,""))</f>
        <v/>
      </c>
      <c r="S47" t="str">
        <f>IF(AND(OR(エントリー!$BB52="○",エントリー!$BB52="△"),エントリー!T52=""),"",IF(OR(エントリー!$BB52="○",エントリー!$BB52="△"),エントリー!T52,""))</f>
        <v/>
      </c>
      <c r="T47" t="str">
        <f>IF(AND(OR(エントリー!$BB52="○",エントリー!$BB52="△"),エントリー!U52=""),"",IF(OR(エントリー!$BB52="○",エントリー!$BB52="△"),エントリー!U52,""))</f>
        <v/>
      </c>
      <c r="U47" t="str">
        <f>IF(AND(OR(エントリー!$BB52="○",エントリー!$BB52="△"),エントリー!V52=""),"",IF(OR(エントリー!$BB52="○",エントリー!$BB52="△"),エントリー!V52,""))</f>
        <v/>
      </c>
      <c r="V47" t="str">
        <f>IF(AND(OR(エントリー!$BB52="○",エントリー!$BB52="△"),エントリー!W52=""),"",IF(OR(エントリー!$BB52="○",エントリー!$BB52="△"),エントリー!W52,""))</f>
        <v/>
      </c>
      <c r="W47" t="str">
        <f>IF(AND(OR(エントリー!$BB52="○",エントリー!$BB52="△"),エントリー!X52=""),"",IF(OR(エントリー!$BB52="○",エントリー!$BB52="△"),エントリー!X52,""))</f>
        <v/>
      </c>
      <c r="X47" t="str">
        <f>IF(AND(OR(エントリー!$BB52="○",エントリー!$BB52="△"),エントリー!Y52=""),"",IF(OR(エントリー!$BB52="○",エントリー!$BB52="△"),エントリー!Y52,""))</f>
        <v/>
      </c>
      <c r="Y47" t="str">
        <f>IF(AND(OR(エントリー!$BB52="○",エントリー!$BB52="△"),エントリー!Z52=""),"",IF(OR(エントリー!$BB52="○",エントリー!$BB52="△"),エントリー!Z52,""))</f>
        <v/>
      </c>
      <c r="Z47" t="str">
        <f>IF(AND(OR(エントリー!$BB52="○",エントリー!$BB52="△"),エントリー!AA52=""),"",IF(OR(エントリー!$BB52="○",エントリー!$BB52="△"),エントリー!AA52,""))</f>
        <v/>
      </c>
      <c r="AA47" t="str">
        <f>IF(AND(OR(エントリー!$BB52="○",エントリー!$BB52="△"),エントリー!AB52=""),"",IF(OR(エントリー!$BB52="○",エントリー!$BB52="△"),エントリー!AB52,""))</f>
        <v/>
      </c>
      <c r="AB47" t="str">
        <f>IF(AND(OR(エントリー!$BB52="○",エントリー!$BB52="△"),エントリー!AC52=""),"",IF(OR(エントリー!$BB52="○",エントリー!$BB52="△"),エントリー!AC52,""))</f>
        <v/>
      </c>
      <c r="AC47" t="str">
        <f>IF(AND(OR(エントリー!$BB52="○",エントリー!$BB52="△"),エントリー!$BC$3="通常"),エントリー!AP52,IF(AND(OR(エントリー!$BB52="○",エントリー!$BB52="△"),エントリー!$BC$3="国体"),エントリー!AO52,IF(AND(OR(エントリー!$BB52="○",エントリー!$BB52="△"),エントリー!$BC$3="OPEN"),エントリー!AQ52,IF(AND(OR(エントリー!$BB52="○",エントリー!$BB52="△"),エントリー!$BC$3="Jr"),エントリー!AR52,IF(AND(OR(エントリー!$BB52="○",エントリー!$BB52="△"),エントリー!$BC$3="MS"),エントリー!AS52,"")))))</f>
        <v/>
      </c>
      <c r="AD47" t="str">
        <f>IF(AND(OR(エントリー!$BB52="○",エントリー!$BB52="△"),エントリー!AE52=""),"",IF(OR(エントリー!$BB52="○",エントリー!$BB52="△"),エントリー!AE52,""))</f>
        <v/>
      </c>
      <c r="AE47" t="str">
        <f>IF(エントリー!AM52="","",IF(エントリー!$BB52="","",IF(AND(OR(エントリー!$BB52="○",エントリー!$BB52="△"),エントリー!$BC$3="MS"),エントリー!AN52,エントリー!AM52)))</f>
        <v/>
      </c>
      <c r="AF47" t="str">
        <f t="shared" si="0"/>
        <v/>
      </c>
      <c r="AG47" t="str">
        <f>IF(AND(OR(エントリー!$BB52="○",エントリー!$BB52="△"),エントリー!AH52=""),"",IF(OR(エントリー!$BB52="○",エントリー!$BB52="△"),エントリー!AH52,""))</f>
        <v/>
      </c>
      <c r="AH47" s="71" t="str">
        <f>IF(AND(OR(エントリー!$BB52="○",エントリー!$BB52="△"),エントリー!AI52=""),"",IF(OR(エントリー!$BB52="○",エントリー!$BB52="△"),エントリー!AI52,""))</f>
        <v/>
      </c>
      <c r="AI47" t="str">
        <f>IF(AND(OR(エントリー!$BB52="○",エントリー!$BB52="△"),エントリー!AJ52=""),"",IF(OR(エントリー!$BB52="○",エントリー!$BB52="△"),エントリー!AJ52,""))</f>
        <v/>
      </c>
      <c r="AJ47" t="str">
        <f>IF(AND(OR(エントリー!$BB52="○",エントリー!$BB52="△"),エントリー!AK52=""),"",IF(OR(エントリー!$BB52="○",エントリー!$BB52="△"),エントリー!AK52,""))</f>
        <v/>
      </c>
      <c r="AK47" t="str">
        <f>IF(エントリー!BB52="△","オープン参加","")</f>
        <v/>
      </c>
    </row>
    <row r="48" spans="1:37" x14ac:dyDescent="0.15">
      <c r="A48" s="67" t="str">
        <f>IF(AND(OR(エントリー!$BB53="○",エントリー!$BB53="△"),エントリー!B53=""),"",IF(OR(エントリー!$BB53="○",エントリー!$BB53="△"),エントリー!B53,""))</f>
        <v/>
      </c>
      <c r="B48" t="str">
        <f>IF(AND(OR(エントリー!$BB53="○",エントリー!$BB53="△"),エントリー!C53=""),"",IF(OR(エントリー!$BB53="○",エントリー!$BB53="△"),エントリー!C53,""))</f>
        <v/>
      </c>
      <c r="C48" t="str">
        <f>IF(AND(OR(エントリー!$BB53="○",エントリー!$BB53="△"),エントリー!D53=""),"",IF(OR(エントリー!$BB53="○",エントリー!$BB53="△"),エントリー!D53,""))</f>
        <v/>
      </c>
      <c r="D48" s="68" t="str">
        <f>IF(AND(OR(エントリー!$BB53="○",エントリー!$BB53="△"),エントリー!E53=""),"",IF(OR(エントリー!$BB53="○",エントリー!$BB53="△"),エントリー!E53,""))</f>
        <v/>
      </c>
      <c r="E48" t="str">
        <f>IF(AND(OR(エントリー!$BB53="○",エントリー!$BB53="△"),エントリー!F53=""),"",IF(OR(エントリー!$BB53="○",エントリー!$BB53="△"),エントリー!F53,""))</f>
        <v/>
      </c>
      <c r="F48" t="str">
        <f>IF(AND(OR(エントリー!$BB53="○",エントリー!$BB53="△"),エントリー!G53=""),"",IF(OR(エントリー!$BB53="○",エントリー!$BB53="△"),エントリー!G53,""))</f>
        <v/>
      </c>
      <c r="G48" t="str">
        <f>IF(AND(OR(エントリー!$BB53="○",エントリー!$BB53="△"),エントリー!H53=""),"",IF(OR(エントリー!$BB53="○",エントリー!$BB53="△"),エントリー!H53,""))</f>
        <v/>
      </c>
      <c r="H48" t="str">
        <f>IF(AND(OR(エントリー!$BB53="○",エントリー!$BB53="△"),エントリー!I53=""),"",IF(OR(エントリー!$BB53="○",エントリー!$BB53="△"),エントリー!I53,""))</f>
        <v/>
      </c>
      <c r="I48" t="str">
        <f>IF(AND(OR(エントリー!$BB53="○",エントリー!$BB53="△"),エントリー!J53=""),"",IF(OR(エントリー!$BB53="○",エントリー!$BB53="△"),エントリー!J53,""))</f>
        <v/>
      </c>
      <c r="J48" t="str">
        <f>IF(AND(OR(エントリー!$BB53="○",エントリー!$BB53="△"),エントリー!K53=""),"",IF(OR(エントリー!$BB53="○",エントリー!$BB53="△"),エントリー!K53,""))</f>
        <v/>
      </c>
      <c r="K48" t="str">
        <f>IF(AND(OR(エントリー!$BB53="○",エントリー!$BB53="△"),エントリー!L53=""),"",IF(OR(エントリー!$BB53="○",エントリー!$BB53="△"),エントリー!L53,""))</f>
        <v/>
      </c>
      <c r="L48" s="70" t="str">
        <f>IF(AND(OR(エントリー!$BB53="○",エントリー!$BB53="△"),エントリー!M53=""),"",IF(OR(エントリー!$BB53="○",エントリー!$BB53="△"),エントリー!M53,""))</f>
        <v/>
      </c>
      <c r="M48" s="70" t="str">
        <f>IF(AND(OR(エントリー!$BB53="○",エントリー!$BB53="△"),エントリー!N53=""),"",IF(OR(エントリー!$BB53="○",エントリー!$BB53="△"),エントリー!N53,""))</f>
        <v/>
      </c>
      <c r="N48" s="70" t="str">
        <f>IF(AND(OR(エントリー!$BB53="○",エントリー!$BB53="△"),エントリー!O53=""),"",IF(OR(エントリー!$BB53="○",エントリー!$BB53="△"),エントリー!O53,""))</f>
        <v/>
      </c>
      <c r="O48" s="5" t="str">
        <f>IF(エントリー!P53="","",IF(エントリー!$BB53="","",IF(AND(OR(エントリー!$BB53="○",エントリー!$BB53="△"),エントリー!AL53=""),エントリー!P53,エントリー!AL53)))</f>
        <v/>
      </c>
      <c r="P48" s="8" t="str">
        <f>IF(AND(OR(エントリー!$BB53="○",エントリー!$BB53="△"),エントリー!Q53=""),"",IF(OR(エントリー!$BB53="○",エントリー!$BB53="△"),エントリー!Q53,""))</f>
        <v/>
      </c>
      <c r="Q48" t="str">
        <f>IF(AND(OR(エントリー!$BB53="○",エントリー!$BB53="△"),エントリー!R53=""),"",IF(OR(エントリー!$BB53="○",エントリー!$BB53="△"),エントリー!R53,""))</f>
        <v/>
      </c>
      <c r="R48" s="69" t="str">
        <f>IF(AND(OR(エントリー!$BB53="○",エントリー!$BB53="△"),エントリー!S53=""),"",IF(OR(エントリー!$BB53="○",エントリー!$BB53="△"),エントリー!S53,""))</f>
        <v/>
      </c>
      <c r="S48" t="str">
        <f>IF(AND(OR(エントリー!$BB53="○",エントリー!$BB53="△"),エントリー!T53=""),"",IF(OR(エントリー!$BB53="○",エントリー!$BB53="△"),エントリー!T53,""))</f>
        <v/>
      </c>
      <c r="T48" t="str">
        <f>IF(AND(OR(エントリー!$BB53="○",エントリー!$BB53="△"),エントリー!U53=""),"",IF(OR(エントリー!$BB53="○",エントリー!$BB53="△"),エントリー!U53,""))</f>
        <v/>
      </c>
      <c r="U48" t="str">
        <f>IF(AND(OR(エントリー!$BB53="○",エントリー!$BB53="△"),エントリー!V53=""),"",IF(OR(エントリー!$BB53="○",エントリー!$BB53="△"),エントリー!V53,""))</f>
        <v/>
      </c>
      <c r="V48" t="str">
        <f>IF(AND(OR(エントリー!$BB53="○",エントリー!$BB53="△"),エントリー!W53=""),"",IF(OR(エントリー!$BB53="○",エントリー!$BB53="△"),エントリー!W53,""))</f>
        <v/>
      </c>
      <c r="W48" t="str">
        <f>IF(AND(OR(エントリー!$BB53="○",エントリー!$BB53="△"),エントリー!X53=""),"",IF(OR(エントリー!$BB53="○",エントリー!$BB53="△"),エントリー!X53,""))</f>
        <v/>
      </c>
      <c r="X48" t="str">
        <f>IF(AND(OR(エントリー!$BB53="○",エントリー!$BB53="△"),エントリー!Y53=""),"",IF(OR(エントリー!$BB53="○",エントリー!$BB53="△"),エントリー!Y53,""))</f>
        <v/>
      </c>
      <c r="Y48" t="str">
        <f>IF(AND(OR(エントリー!$BB53="○",エントリー!$BB53="△"),エントリー!Z53=""),"",IF(OR(エントリー!$BB53="○",エントリー!$BB53="△"),エントリー!Z53,""))</f>
        <v/>
      </c>
      <c r="Z48" t="str">
        <f>IF(AND(OR(エントリー!$BB53="○",エントリー!$BB53="△"),エントリー!AA53=""),"",IF(OR(エントリー!$BB53="○",エントリー!$BB53="△"),エントリー!AA53,""))</f>
        <v/>
      </c>
      <c r="AA48" t="str">
        <f>IF(AND(OR(エントリー!$BB53="○",エントリー!$BB53="△"),エントリー!AB53=""),"",IF(OR(エントリー!$BB53="○",エントリー!$BB53="△"),エントリー!AB53,""))</f>
        <v/>
      </c>
      <c r="AB48" t="str">
        <f>IF(AND(OR(エントリー!$BB53="○",エントリー!$BB53="△"),エントリー!AC53=""),"",IF(OR(エントリー!$BB53="○",エントリー!$BB53="△"),エントリー!AC53,""))</f>
        <v/>
      </c>
      <c r="AC48" t="str">
        <f>IF(AND(OR(エントリー!$BB53="○",エントリー!$BB53="△"),エントリー!$BC$3="通常"),エントリー!AP53,IF(AND(OR(エントリー!$BB53="○",エントリー!$BB53="△"),エントリー!$BC$3="国体"),エントリー!AO53,IF(AND(OR(エントリー!$BB53="○",エントリー!$BB53="△"),エントリー!$BC$3="OPEN"),エントリー!AQ53,IF(AND(OR(エントリー!$BB53="○",エントリー!$BB53="△"),エントリー!$BC$3="Jr"),エントリー!AR53,IF(AND(OR(エントリー!$BB53="○",エントリー!$BB53="△"),エントリー!$BC$3="MS"),エントリー!AS53,"")))))</f>
        <v/>
      </c>
      <c r="AD48" t="str">
        <f>IF(AND(OR(エントリー!$BB53="○",エントリー!$BB53="△"),エントリー!AE53=""),"",IF(OR(エントリー!$BB53="○",エントリー!$BB53="△"),エントリー!AE53,""))</f>
        <v/>
      </c>
      <c r="AE48" t="str">
        <f>IF(エントリー!AM53="","",IF(エントリー!$BB53="","",IF(AND(OR(エントリー!$BB53="○",エントリー!$BB53="△"),エントリー!$BC$3="MS"),エントリー!AN53,エントリー!AM53)))</f>
        <v/>
      </c>
      <c r="AF48" t="str">
        <f t="shared" si="0"/>
        <v/>
      </c>
      <c r="AG48" t="str">
        <f>IF(AND(OR(エントリー!$BB53="○",エントリー!$BB53="△"),エントリー!AH53=""),"",IF(OR(エントリー!$BB53="○",エントリー!$BB53="△"),エントリー!AH53,""))</f>
        <v/>
      </c>
      <c r="AH48" s="71" t="str">
        <f>IF(AND(OR(エントリー!$BB53="○",エントリー!$BB53="△"),エントリー!AI53=""),"",IF(OR(エントリー!$BB53="○",エントリー!$BB53="△"),エントリー!AI53,""))</f>
        <v/>
      </c>
      <c r="AI48" t="str">
        <f>IF(AND(OR(エントリー!$BB53="○",エントリー!$BB53="△"),エントリー!AJ53=""),"",IF(OR(エントリー!$BB53="○",エントリー!$BB53="△"),エントリー!AJ53,""))</f>
        <v/>
      </c>
      <c r="AJ48" t="str">
        <f>IF(AND(OR(エントリー!$BB53="○",エントリー!$BB53="△"),エントリー!AK53=""),"",IF(OR(エントリー!$BB53="○",エントリー!$BB53="△"),エントリー!AK53,""))</f>
        <v/>
      </c>
      <c r="AK48" t="str">
        <f>IF(エントリー!BB53="△","オープン参加","")</f>
        <v/>
      </c>
    </row>
    <row r="49" spans="1:37" x14ac:dyDescent="0.15">
      <c r="A49" s="67" t="str">
        <f>IF(AND(OR(エントリー!$BB54="○",エントリー!$BB54="△"),エントリー!B54=""),"",IF(OR(エントリー!$BB54="○",エントリー!$BB54="△"),エントリー!B54,""))</f>
        <v/>
      </c>
      <c r="B49" t="str">
        <f>IF(AND(OR(エントリー!$BB54="○",エントリー!$BB54="△"),エントリー!C54=""),"",IF(OR(エントリー!$BB54="○",エントリー!$BB54="△"),エントリー!C54,""))</f>
        <v/>
      </c>
      <c r="C49" t="str">
        <f>IF(AND(OR(エントリー!$BB54="○",エントリー!$BB54="△"),エントリー!D54=""),"",IF(OR(エントリー!$BB54="○",エントリー!$BB54="△"),エントリー!D54,""))</f>
        <v/>
      </c>
      <c r="D49" s="68" t="str">
        <f>IF(AND(OR(エントリー!$BB54="○",エントリー!$BB54="△"),エントリー!E54=""),"",IF(OR(エントリー!$BB54="○",エントリー!$BB54="△"),エントリー!E54,""))</f>
        <v/>
      </c>
      <c r="E49" t="str">
        <f>IF(AND(OR(エントリー!$BB54="○",エントリー!$BB54="△"),エントリー!F54=""),"",IF(OR(エントリー!$BB54="○",エントリー!$BB54="△"),エントリー!F54,""))</f>
        <v/>
      </c>
      <c r="F49" t="str">
        <f>IF(AND(OR(エントリー!$BB54="○",エントリー!$BB54="△"),エントリー!G54=""),"",IF(OR(エントリー!$BB54="○",エントリー!$BB54="△"),エントリー!G54,""))</f>
        <v/>
      </c>
      <c r="G49" t="str">
        <f>IF(AND(OR(エントリー!$BB54="○",エントリー!$BB54="△"),エントリー!H54=""),"",IF(OR(エントリー!$BB54="○",エントリー!$BB54="△"),エントリー!H54,""))</f>
        <v/>
      </c>
      <c r="H49" t="str">
        <f>IF(AND(OR(エントリー!$BB54="○",エントリー!$BB54="△"),エントリー!I54=""),"",IF(OR(エントリー!$BB54="○",エントリー!$BB54="△"),エントリー!I54,""))</f>
        <v/>
      </c>
      <c r="I49" t="str">
        <f>IF(AND(OR(エントリー!$BB54="○",エントリー!$BB54="△"),エントリー!J54=""),"",IF(OR(エントリー!$BB54="○",エントリー!$BB54="△"),エントリー!J54,""))</f>
        <v/>
      </c>
      <c r="J49" t="str">
        <f>IF(AND(OR(エントリー!$BB54="○",エントリー!$BB54="△"),エントリー!K54=""),"",IF(OR(エントリー!$BB54="○",エントリー!$BB54="△"),エントリー!K54,""))</f>
        <v/>
      </c>
      <c r="K49" t="str">
        <f>IF(AND(OR(エントリー!$BB54="○",エントリー!$BB54="△"),エントリー!L54=""),"",IF(OR(エントリー!$BB54="○",エントリー!$BB54="△"),エントリー!L54,""))</f>
        <v/>
      </c>
      <c r="L49" s="70" t="str">
        <f>IF(AND(OR(エントリー!$BB54="○",エントリー!$BB54="△"),エントリー!M54=""),"",IF(OR(エントリー!$BB54="○",エントリー!$BB54="△"),エントリー!M54,""))</f>
        <v/>
      </c>
      <c r="M49" s="70" t="str">
        <f>IF(AND(OR(エントリー!$BB54="○",エントリー!$BB54="△"),エントリー!N54=""),"",IF(OR(エントリー!$BB54="○",エントリー!$BB54="△"),エントリー!N54,""))</f>
        <v/>
      </c>
      <c r="N49" s="70" t="str">
        <f>IF(AND(OR(エントリー!$BB54="○",エントリー!$BB54="△"),エントリー!O54=""),"",IF(OR(エントリー!$BB54="○",エントリー!$BB54="△"),エントリー!O54,""))</f>
        <v/>
      </c>
      <c r="O49" s="5" t="str">
        <f>IF(エントリー!P54="","",IF(エントリー!$BB54="","",IF(AND(OR(エントリー!$BB54="○",エントリー!$BB54="△"),エントリー!AL54=""),エントリー!P54,エントリー!AL54)))</f>
        <v/>
      </c>
      <c r="P49" s="8" t="str">
        <f>IF(AND(OR(エントリー!$BB54="○",エントリー!$BB54="△"),エントリー!Q54=""),"",IF(OR(エントリー!$BB54="○",エントリー!$BB54="△"),エントリー!Q54,""))</f>
        <v/>
      </c>
      <c r="Q49" t="str">
        <f>IF(AND(OR(エントリー!$BB54="○",エントリー!$BB54="△"),エントリー!R54=""),"",IF(OR(エントリー!$BB54="○",エントリー!$BB54="△"),エントリー!R54,""))</f>
        <v/>
      </c>
      <c r="R49" s="69" t="str">
        <f>IF(AND(OR(エントリー!$BB54="○",エントリー!$BB54="△"),エントリー!S54=""),"",IF(OR(エントリー!$BB54="○",エントリー!$BB54="△"),エントリー!S54,""))</f>
        <v/>
      </c>
      <c r="S49" t="str">
        <f>IF(AND(OR(エントリー!$BB54="○",エントリー!$BB54="△"),エントリー!T54=""),"",IF(OR(エントリー!$BB54="○",エントリー!$BB54="△"),エントリー!T54,""))</f>
        <v/>
      </c>
      <c r="T49" t="str">
        <f>IF(AND(OR(エントリー!$BB54="○",エントリー!$BB54="△"),エントリー!U54=""),"",IF(OR(エントリー!$BB54="○",エントリー!$BB54="△"),エントリー!U54,""))</f>
        <v/>
      </c>
      <c r="U49" t="str">
        <f>IF(AND(OR(エントリー!$BB54="○",エントリー!$BB54="△"),エントリー!V54=""),"",IF(OR(エントリー!$BB54="○",エントリー!$BB54="△"),エントリー!V54,""))</f>
        <v/>
      </c>
      <c r="V49" t="str">
        <f>IF(AND(OR(エントリー!$BB54="○",エントリー!$BB54="△"),エントリー!W54=""),"",IF(OR(エントリー!$BB54="○",エントリー!$BB54="△"),エントリー!W54,""))</f>
        <v/>
      </c>
      <c r="W49" t="str">
        <f>IF(AND(OR(エントリー!$BB54="○",エントリー!$BB54="△"),エントリー!X54=""),"",IF(OR(エントリー!$BB54="○",エントリー!$BB54="△"),エントリー!X54,""))</f>
        <v/>
      </c>
      <c r="X49" t="str">
        <f>IF(AND(OR(エントリー!$BB54="○",エントリー!$BB54="△"),エントリー!Y54=""),"",IF(OR(エントリー!$BB54="○",エントリー!$BB54="△"),エントリー!Y54,""))</f>
        <v/>
      </c>
      <c r="Y49" t="str">
        <f>IF(AND(OR(エントリー!$BB54="○",エントリー!$BB54="△"),エントリー!Z54=""),"",IF(OR(エントリー!$BB54="○",エントリー!$BB54="△"),エントリー!Z54,""))</f>
        <v/>
      </c>
      <c r="Z49" t="str">
        <f>IF(AND(OR(エントリー!$BB54="○",エントリー!$BB54="△"),エントリー!AA54=""),"",IF(OR(エントリー!$BB54="○",エントリー!$BB54="△"),エントリー!AA54,""))</f>
        <v/>
      </c>
      <c r="AA49" t="str">
        <f>IF(AND(OR(エントリー!$BB54="○",エントリー!$BB54="△"),エントリー!AB54=""),"",IF(OR(エントリー!$BB54="○",エントリー!$BB54="△"),エントリー!AB54,""))</f>
        <v/>
      </c>
      <c r="AB49" t="str">
        <f>IF(AND(OR(エントリー!$BB54="○",エントリー!$BB54="△"),エントリー!AC54=""),"",IF(OR(エントリー!$BB54="○",エントリー!$BB54="△"),エントリー!AC54,""))</f>
        <v/>
      </c>
      <c r="AC49" t="str">
        <f>IF(AND(OR(エントリー!$BB54="○",エントリー!$BB54="△"),エントリー!$BC$3="通常"),エントリー!AP54,IF(AND(OR(エントリー!$BB54="○",エントリー!$BB54="△"),エントリー!$BC$3="国体"),エントリー!AO54,IF(AND(OR(エントリー!$BB54="○",エントリー!$BB54="△"),エントリー!$BC$3="OPEN"),エントリー!AQ54,IF(AND(OR(エントリー!$BB54="○",エントリー!$BB54="△"),エントリー!$BC$3="Jr"),エントリー!AR54,IF(AND(OR(エントリー!$BB54="○",エントリー!$BB54="△"),エントリー!$BC$3="MS"),エントリー!AS54,"")))))</f>
        <v/>
      </c>
      <c r="AD49" t="str">
        <f>IF(AND(OR(エントリー!$BB54="○",エントリー!$BB54="△"),エントリー!AE54=""),"",IF(OR(エントリー!$BB54="○",エントリー!$BB54="△"),エントリー!AE54,""))</f>
        <v/>
      </c>
      <c r="AE49" t="str">
        <f>IF(エントリー!AM54="","",IF(エントリー!$BB54="","",IF(AND(OR(エントリー!$BB54="○",エントリー!$BB54="△"),エントリー!$BC$3="MS"),エントリー!AN54,エントリー!AM54)))</f>
        <v/>
      </c>
      <c r="AF49" t="str">
        <f t="shared" si="0"/>
        <v/>
      </c>
      <c r="AG49" t="str">
        <f>IF(AND(OR(エントリー!$BB54="○",エントリー!$BB54="△"),エントリー!AH54=""),"",IF(OR(エントリー!$BB54="○",エントリー!$BB54="△"),エントリー!AH54,""))</f>
        <v/>
      </c>
      <c r="AH49" s="71" t="str">
        <f>IF(AND(OR(エントリー!$BB54="○",エントリー!$BB54="△"),エントリー!AI54=""),"",IF(OR(エントリー!$BB54="○",エントリー!$BB54="△"),エントリー!AI54,""))</f>
        <v/>
      </c>
      <c r="AI49" t="str">
        <f>IF(AND(OR(エントリー!$BB54="○",エントリー!$BB54="△"),エントリー!AJ54=""),"",IF(OR(エントリー!$BB54="○",エントリー!$BB54="△"),エントリー!AJ54,""))</f>
        <v/>
      </c>
      <c r="AJ49" t="str">
        <f>IF(AND(OR(エントリー!$BB54="○",エントリー!$BB54="△"),エントリー!AK54=""),"",IF(OR(エントリー!$BB54="○",エントリー!$BB54="△"),エントリー!AK54,""))</f>
        <v/>
      </c>
      <c r="AK49" t="str">
        <f>IF(エントリー!BB54="△","オープン参加","")</f>
        <v/>
      </c>
    </row>
    <row r="50" spans="1:37" x14ac:dyDescent="0.15">
      <c r="A50" s="67" t="str">
        <f>IF(AND(OR(エントリー!$BB55="○",エントリー!$BB55="△"),エントリー!B55=""),"",IF(OR(エントリー!$BB55="○",エントリー!$BB55="△"),エントリー!B55,""))</f>
        <v/>
      </c>
      <c r="B50" t="str">
        <f>IF(AND(OR(エントリー!$BB55="○",エントリー!$BB55="△"),エントリー!C55=""),"",IF(OR(エントリー!$BB55="○",エントリー!$BB55="△"),エントリー!C55,""))</f>
        <v/>
      </c>
      <c r="C50" t="str">
        <f>IF(AND(OR(エントリー!$BB55="○",エントリー!$BB55="△"),エントリー!D55=""),"",IF(OR(エントリー!$BB55="○",エントリー!$BB55="△"),エントリー!D55,""))</f>
        <v/>
      </c>
      <c r="D50" s="68" t="str">
        <f>IF(AND(OR(エントリー!$BB55="○",エントリー!$BB55="△"),エントリー!E55=""),"",IF(OR(エントリー!$BB55="○",エントリー!$BB55="△"),エントリー!E55,""))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IF(AND(OR(エントリー!$BB55="○",エントリー!$BB55="△"),エントリー!F55=""),"",IF(OR(エントリー!$BB55="○",エントリー!$BB55="△"),エントリー!F55,""))</f>
        <v/>
      </c>
      <c r="F50" t="str">
        <f>IF(AND(OR(エントリー!$BB55="○",エントリー!$BB55="△"),エントリー!G55=""),"",IF(OR(エントリー!$BB55="○",エントリー!$BB55="△"),エントリー!G55,""))</f>
        <v/>
      </c>
      <c r="G50" t="str">
        <f>IF(AND(OR(エントリー!$BB55="○",エントリー!$BB55="△"),エントリー!H55=""),"",IF(OR(エントリー!$BB55="○",エントリー!$BB55="△"),エントリー!H55,""))</f>
        <v/>
      </c>
      <c r="H50" t="str">
        <f>IF(AND(OR(エントリー!$BB55="○",エントリー!$BB55="△"),エントリー!I55=""),"",IF(OR(エントリー!$BB55="○",エントリー!$BB55="△"),エントリー!I55,""))</f>
        <v/>
      </c>
      <c r="I50" t="str">
        <f>IF(AND(OR(エントリー!$BB55="○",エントリー!$BB55="△"),エントリー!J55=""),"",IF(OR(エントリー!$BB55="○",エントリー!$BB55="△"),エントリー!J55,""))</f>
        <v/>
      </c>
      <c r="J50" t="str">
        <f>IF(AND(OR(エントリー!$BB55="○",エントリー!$BB55="△"),エントリー!K55=""),"",IF(OR(エントリー!$BB55="○",エントリー!$BB55="△"),エントリー!K55,""))</f>
        <v/>
      </c>
      <c r="K50" t="str">
        <f>IF(AND(OR(エントリー!$BB55="○",エントリー!$BB55="△"),エントリー!L55=""),"",IF(OR(エントリー!$BB55="○",エントリー!$BB55="△"),エントリー!L55,""))</f>
        <v/>
      </c>
      <c r="L50" s="70" t="str">
        <f>IF(AND(OR(エントリー!$BB55="○",エントリー!$BB55="△"),エントリー!M55=""),"",IF(OR(エントリー!$BB55="○",エントリー!$BB55="△"),エントリー!M55,""))</f>
        <v/>
      </c>
      <c r="M50" s="70" t="str">
        <f>IF(AND(OR(エントリー!$BB55="○",エントリー!$BB55="△"),エントリー!N55=""),"",IF(OR(エントリー!$BB55="○",エントリー!$BB55="△"),エントリー!N55,""))</f>
        <v/>
      </c>
      <c r="N50" s="70" t="str">
        <f>IF(AND(OR(エントリー!$BB55="○",エントリー!$BB55="△"),エントリー!O55=""),"",IF(OR(エントリー!$BB55="○",エントリー!$BB55="△"),エントリー!O55,""))</f>
        <v/>
      </c>
      <c r="O50" s="5" t="str">
        <f>IF(エントリー!P55="","",IF(エントリー!$BB55="","",IF(AND(OR(エントリー!$BB55="○",エントリー!$BB55="△"),エントリー!AL55=""),エントリー!P55,エントリー!AL55)))</f>
        <v/>
      </c>
      <c r="P50" s="8" t="str">
        <f>IF(AND(OR(エントリー!$BB55="○",エントリー!$BB55="△"),エントリー!Q55=""),"",IF(OR(エントリー!$BB55="○",エントリー!$BB55="△"),エントリー!Q55,""))</f>
        <v/>
      </c>
      <c r="Q50" t="str">
        <f>IF(AND(OR(エントリー!$BB55="○",エントリー!$BB55="△"),エントリー!R55=""),"",IF(OR(エントリー!$BB55="○",エントリー!$BB55="△"),エントリー!R55,""))</f>
        <v/>
      </c>
      <c r="R50" s="69" t="str">
        <f>IF(AND(OR(エントリー!$BB55="○",エントリー!$BB55="△"),エントリー!S55=""),"",IF(OR(エントリー!$BB55="○",エントリー!$BB55="△"),エントリー!S55,""))</f>
        <v/>
      </c>
      <c r="S50" t="str">
        <f>IF(AND(OR(エントリー!$BB55="○",エントリー!$BB55="△"),エントリー!T55=""),"",IF(OR(エントリー!$BB55="○",エントリー!$BB55="△"),エントリー!T55,""))</f>
        <v/>
      </c>
      <c r="T50" t="str">
        <f>IF(AND(OR(エントリー!$BB55="○",エントリー!$BB55="△"),エントリー!U55=""),"",IF(OR(エントリー!$BB55="○",エントリー!$BB55="△"),エントリー!U55,""))</f>
        <v/>
      </c>
      <c r="U50" t="str">
        <f>IF(AND(OR(エントリー!$BB55="○",エントリー!$BB55="△"),エントリー!V55=""),"",IF(OR(エントリー!$BB55="○",エントリー!$BB55="△"),エントリー!V55,""))</f>
        <v/>
      </c>
      <c r="V50" t="str">
        <f>IF(AND(OR(エントリー!$BB55="○",エントリー!$BB55="△"),エントリー!W55=""),"",IF(OR(エントリー!$BB55="○",エントリー!$BB55="△"),エントリー!W55,""))</f>
        <v/>
      </c>
      <c r="W50" t="str">
        <f>IF(AND(OR(エントリー!$BB55="○",エントリー!$BB55="△"),エントリー!X55=""),"",IF(OR(エントリー!$BB55="○",エントリー!$BB55="△"),エントリー!X55,""))</f>
        <v/>
      </c>
      <c r="X50" t="str">
        <f>IF(AND(OR(エントリー!$BB55="○",エントリー!$BB55="△"),エントリー!Y55=""),"",IF(OR(エントリー!$BB55="○",エントリー!$BB55="△"),エントリー!Y55,""))</f>
        <v/>
      </c>
      <c r="Y50" t="str">
        <f>IF(AND(OR(エントリー!$BB55="○",エントリー!$BB55="△"),エントリー!Z55=""),"",IF(OR(エントリー!$BB55="○",エントリー!$BB55="△"),エントリー!Z55,""))</f>
        <v/>
      </c>
      <c r="Z50" t="str">
        <f>IF(AND(OR(エントリー!$BB55="○",エントリー!$BB55="△"),エントリー!AA55=""),"",IF(OR(エントリー!$BB55="○",エントリー!$BB55="△"),エントリー!AA55,""))</f>
        <v/>
      </c>
      <c r="AA50" t="str">
        <f>IF(AND(OR(エントリー!$BB55="○",エントリー!$BB55="△"),エントリー!AB55=""),"",IF(OR(エントリー!$BB55="○",エントリー!$BB55="△"),エントリー!AB55,""))</f>
        <v/>
      </c>
      <c r="AB50" t="str">
        <f>IF(AND(OR(エントリー!$BB55="○",エントリー!$BB55="△"),エントリー!AC55=""),"",IF(OR(エントリー!$BB55="○",エントリー!$BB55="△"),エントリー!AC55,""))</f>
        <v/>
      </c>
      <c r="AC50" t="str">
        <f>IF(AND(OR(エントリー!$BB55="○",エントリー!$BB55="△"),エントリー!$BC$3="通常"),エントリー!AP55,IF(AND(OR(エントリー!$BB55="○",エントリー!$BB55="△"),エントリー!$BC$3="国体"),エントリー!AO55,IF(AND(OR(エントリー!$BB55="○",エントリー!$BB55="△"),エントリー!$BC$3="OPEN"),エントリー!AQ55,IF(AND(OR(エントリー!$BB55="○",エントリー!$BB55="△"),エントリー!$BC$3="Jr"),エントリー!AR55,IF(AND(OR(エントリー!$BB55="○",エントリー!$BB55="△"),エントリー!$BC$3="MS"),エントリー!AS55,"")))))</f>
        <v/>
      </c>
      <c r="AD50" t="str">
        <f>IF(AND(OR(エントリー!$BB55="○",エントリー!$BB55="△"),エントリー!AE55=""),"",IF(OR(エントリー!$BB55="○",エントリー!$BB55="△"),エントリー!AE55,""))</f>
        <v/>
      </c>
      <c r="AE50" t="str">
        <f>IF(エントリー!AM55="","",IF(エントリー!$BB55="","",IF(AND(OR(エントリー!$BB55="○",エントリー!$BB55="△"),エントリー!$BC$3="MS"),エントリー!AN55,エントリー!AM55)))</f>
        <v/>
      </c>
      <c r="AF50" t="str">
        <f t="shared" si="0"/>
        <v/>
      </c>
      <c r="AG50" t="str">
        <f>IF(AND(OR(エントリー!$BB55="○",エントリー!$BB55="△"),エントリー!AH55=""),"",IF(OR(エントリー!$BB55="○",エントリー!$BB55="△"),エントリー!AH55,""))</f>
        <v/>
      </c>
      <c r="AH50" s="71" t="str">
        <f>IF(AND(OR(エントリー!$BB55="○",エントリー!$BB55="△"),エントリー!AI55=""),"",IF(OR(エントリー!$BB55="○",エントリー!$BB55="△"),エントリー!AI55,""))</f>
        <v/>
      </c>
      <c r="AI50" t="str">
        <f>IF(AND(OR(エントリー!$BB55="○",エントリー!$BB55="△"),エントリー!AJ55=""),"",IF(OR(エントリー!$BB55="○",エントリー!$BB55="△"),エントリー!AJ55,""))</f>
        <v/>
      </c>
      <c r="AJ50" t="str">
        <f>IF(AND(OR(エントリー!$BB55="○",エントリー!$BB55="△"),エントリー!AK55=""),"",IF(OR(エントリー!$BB55="○",エントリー!$BB55="△"),エントリー!AK55,""))</f>
        <v/>
      </c>
      <c r="AK50" t="str">
        <f>IF(エントリー!BB55="△","オープン参加","")</f>
        <v/>
      </c>
    </row>
    <row r="51" spans="1:37" x14ac:dyDescent="0.15">
      <c r="A51" s="67" t="str">
        <f>IF(AND(OR(エントリー!$BB56="○",エントリー!$BB56="△"),エントリー!B56=""),"",IF(OR(エントリー!$BB56="○",エントリー!$BB56="△"),エントリー!B56,""))</f>
        <v/>
      </c>
      <c r="B51" t="str">
        <f>IF(AND(OR(エントリー!$BB56="○",エントリー!$BB56="△"),エントリー!C56=""),"",IF(OR(エントリー!$BB56="○",エントリー!$BB56="△"),エントリー!C56,""))</f>
        <v/>
      </c>
      <c r="C51" t="str">
        <f>IF(AND(OR(エントリー!$BB56="○",エントリー!$BB56="△"),エントリー!D56=""),"",IF(OR(エントリー!$BB56="○",エントリー!$BB56="△"),エントリー!D56,""))</f>
        <v/>
      </c>
      <c r="D51" s="68" t="str">
        <f>IF(AND(OR(エントリー!$BB56="○",エントリー!$BB56="△"),エントリー!E56=""),"",IF(OR(エントリー!$BB56="○",エントリー!$BB56="△"),エントリー!E56,""))</f>
        <v/>
      </c>
      <c r="E51" t="str">
        <f>IF(AND(OR(エントリー!$BB56="○",エントリー!$BB56="△"),エントリー!F56=""),"",IF(OR(エントリー!$BB56="○",エントリー!$BB56="△"),エントリー!F56,""))</f>
        <v/>
      </c>
      <c r="F51" t="str">
        <f>IF(AND(OR(エントリー!$BB56="○",エントリー!$BB56="△"),エントリー!G56=""),"",IF(OR(エントリー!$BB56="○",エントリー!$BB56="△"),エントリー!G56,""))</f>
        <v/>
      </c>
      <c r="G51" t="str">
        <f>IF(AND(OR(エントリー!$BB56="○",エントリー!$BB56="△"),エントリー!H56=""),"",IF(OR(エントリー!$BB56="○",エントリー!$BB56="△"),エントリー!H56,""))</f>
        <v/>
      </c>
      <c r="H51" t="str">
        <f>IF(AND(OR(エントリー!$BB56="○",エントリー!$BB56="△"),エントリー!I56=""),"",IF(OR(エントリー!$BB56="○",エントリー!$BB56="△"),エントリー!I56,""))</f>
        <v/>
      </c>
      <c r="I51" t="str">
        <f>IF(AND(OR(エントリー!$BB56="○",エントリー!$BB56="△"),エントリー!J56=""),"",IF(OR(エントリー!$BB56="○",エントリー!$BB56="△"),エントリー!J56,""))</f>
        <v/>
      </c>
      <c r="J51" t="str">
        <f>IF(AND(OR(エントリー!$BB56="○",エントリー!$BB56="△"),エントリー!K56=""),"",IF(OR(エントリー!$BB56="○",エントリー!$BB56="△"),エントリー!K56,""))</f>
        <v/>
      </c>
      <c r="K51" t="str">
        <f>IF(AND(OR(エントリー!$BB56="○",エントリー!$BB56="△"),エントリー!L56=""),"",IF(OR(エントリー!$BB56="○",エントリー!$BB56="△"),エントリー!L56,""))</f>
        <v/>
      </c>
      <c r="L51" s="70" t="str">
        <f>IF(AND(OR(エントリー!$BB56="○",エントリー!$BB56="△"),エントリー!M56=""),"",IF(OR(エントリー!$BB56="○",エントリー!$BB56="△"),エントリー!M56,""))</f>
        <v/>
      </c>
      <c r="M51" s="70" t="str">
        <f>IF(AND(OR(エントリー!$BB56="○",エントリー!$BB56="△"),エントリー!N56=""),"",IF(OR(エントリー!$BB56="○",エントリー!$BB56="△"),エントリー!N56,""))</f>
        <v/>
      </c>
      <c r="N51" s="70" t="str">
        <f>IF(AND(OR(エントリー!$BB56="○",エントリー!$BB56="△"),エントリー!O56=""),"",IF(OR(エントリー!$BB56="○",エントリー!$BB56="△"),エントリー!O56,""))</f>
        <v/>
      </c>
      <c r="O51" s="5" t="str">
        <f>IF(エントリー!P56="","",IF(エントリー!$BB56="","",IF(AND(OR(エントリー!$BB56="○",エントリー!$BB56="△"),エントリー!AL56=""),エントリー!P56,エントリー!AL56)))</f>
        <v/>
      </c>
      <c r="P51" s="8" t="str">
        <f>IF(AND(OR(エントリー!$BB56="○",エントリー!$BB56="△"),エントリー!Q56=""),"",IF(OR(エントリー!$BB56="○",エントリー!$BB56="△"),エントリー!Q56,""))</f>
        <v/>
      </c>
      <c r="Q51" t="str">
        <f>IF(AND(OR(エントリー!$BB56="○",エントリー!$BB56="△"),エントリー!R56=""),"",IF(OR(エントリー!$BB56="○",エントリー!$BB56="△"),エントリー!R56,""))</f>
        <v/>
      </c>
      <c r="R51" s="69" t="str">
        <f>IF(AND(OR(エントリー!$BB56="○",エントリー!$BB56="△"),エントリー!S56=""),"",IF(OR(エントリー!$BB56="○",エントリー!$BB56="△"),エントリー!S56,""))</f>
        <v/>
      </c>
      <c r="S51" t="str">
        <f>IF(AND(OR(エントリー!$BB56="○",エントリー!$BB56="△"),エントリー!T56=""),"",IF(OR(エントリー!$BB56="○",エントリー!$BB56="△"),エントリー!T56,""))</f>
        <v/>
      </c>
      <c r="T51" t="str">
        <f>IF(AND(OR(エントリー!$BB56="○",エントリー!$BB56="△"),エントリー!U56=""),"",IF(OR(エントリー!$BB56="○",エントリー!$BB56="△"),エントリー!U56,""))</f>
        <v/>
      </c>
      <c r="U51" t="str">
        <f>IF(AND(OR(エントリー!$BB56="○",エントリー!$BB56="△"),エントリー!V56=""),"",IF(OR(エントリー!$BB56="○",エントリー!$BB56="△"),エントリー!V56,""))</f>
        <v/>
      </c>
      <c r="V51" t="str">
        <f>IF(AND(OR(エントリー!$BB56="○",エントリー!$BB56="△"),エントリー!W56=""),"",IF(OR(エントリー!$BB56="○",エントリー!$BB56="△"),エントリー!W56,""))</f>
        <v/>
      </c>
      <c r="W51" t="str">
        <f>IF(AND(OR(エントリー!$BB56="○",エントリー!$BB56="△"),エントリー!X56=""),"",IF(OR(エントリー!$BB56="○",エントリー!$BB56="△"),エントリー!X56,""))</f>
        <v/>
      </c>
      <c r="X51" t="str">
        <f>IF(AND(OR(エントリー!$BB56="○",エントリー!$BB56="△"),エントリー!Y56=""),"",IF(OR(エントリー!$BB56="○",エントリー!$BB56="△"),エントリー!Y56,""))</f>
        <v/>
      </c>
      <c r="Y51" t="str">
        <f>IF(AND(OR(エントリー!$BB56="○",エントリー!$BB56="△"),エントリー!Z56=""),"",IF(OR(エントリー!$BB56="○",エントリー!$BB56="△"),エントリー!Z56,""))</f>
        <v/>
      </c>
      <c r="Z51" t="str">
        <f>IF(AND(OR(エントリー!$BB56="○",エントリー!$BB56="△"),エントリー!AA56=""),"",IF(OR(エントリー!$BB56="○",エントリー!$BB56="△"),エントリー!AA56,""))</f>
        <v/>
      </c>
      <c r="AA51" t="str">
        <f>IF(AND(OR(エントリー!$BB56="○",エントリー!$BB56="△"),エントリー!AB56=""),"",IF(OR(エントリー!$BB56="○",エントリー!$BB56="△"),エントリー!AB56,""))</f>
        <v/>
      </c>
      <c r="AB51" t="str">
        <f>IF(AND(OR(エントリー!$BB56="○",エントリー!$BB56="△"),エントリー!AC56=""),"",IF(OR(エントリー!$BB56="○",エントリー!$BB56="△"),エントリー!AC56,""))</f>
        <v/>
      </c>
      <c r="AC51" t="str">
        <f>IF(AND(OR(エントリー!$BB56="○",エントリー!$BB56="△"),エントリー!$BC$3="通常"),エントリー!AP56,IF(AND(OR(エントリー!$BB56="○",エントリー!$BB56="△"),エントリー!$BC$3="国体"),エントリー!AO56,IF(AND(OR(エントリー!$BB56="○",エントリー!$BB56="△"),エントリー!$BC$3="OPEN"),エントリー!AQ56,IF(AND(OR(エントリー!$BB56="○",エントリー!$BB56="△"),エントリー!$BC$3="Jr"),エントリー!AR56,IF(AND(OR(エントリー!$BB56="○",エントリー!$BB56="△"),エントリー!$BC$3="MS"),エントリー!AS56,"")))))</f>
        <v/>
      </c>
      <c r="AD51" t="str">
        <f>IF(AND(OR(エントリー!$BB56="○",エントリー!$BB56="△"),エントリー!AE56=""),"",IF(OR(エントリー!$BB56="○",エントリー!$BB56="△"),エントリー!AE56,""))</f>
        <v/>
      </c>
      <c r="AE51" t="str">
        <f>IF(エントリー!AM56="","",IF(エントリー!$BB56="","",IF(AND(OR(エントリー!$BB56="○",エントリー!$BB56="△"),エントリー!$BC$3="MS"),エントリー!AN56,エントリー!AM56)))</f>
        <v/>
      </c>
      <c r="AF51" t="str">
        <f t="shared" si="0"/>
        <v/>
      </c>
      <c r="AG51" t="str">
        <f>IF(AND(OR(エントリー!$BB56="○",エントリー!$BB56="△"),エントリー!AH56=""),"",IF(OR(エントリー!$BB56="○",エントリー!$BB56="△"),エントリー!AH56,""))</f>
        <v/>
      </c>
      <c r="AH51" s="71" t="str">
        <f>IF(AND(OR(エントリー!$BB56="○",エントリー!$BB56="△"),エントリー!AI56=""),"",IF(OR(エントリー!$BB56="○",エントリー!$BB56="△"),エントリー!AI56,""))</f>
        <v/>
      </c>
      <c r="AI51" t="str">
        <f>IF(AND(OR(エントリー!$BB56="○",エントリー!$BB56="△"),エントリー!AJ56=""),"",IF(OR(エントリー!$BB56="○",エントリー!$BB56="△"),エントリー!AJ56,""))</f>
        <v/>
      </c>
      <c r="AJ51" t="str">
        <f>IF(AND(OR(エントリー!$BB56="○",エントリー!$BB56="△"),エントリー!AK56=""),"",IF(OR(エントリー!$BB56="○",エントリー!$BB56="△"),エントリー!AK56,""))</f>
        <v/>
      </c>
      <c r="AK51" t="str">
        <f>IF(エントリー!BB56="△","オープン参加","")</f>
        <v/>
      </c>
    </row>
    <row r="52" spans="1:37" x14ac:dyDescent="0.15">
      <c r="A52" s="67" t="str">
        <f>IF(AND(OR(エントリー!$BB57="○",エントリー!$BB57="△"),エントリー!B57=""),"",IF(OR(エントリー!$BB57="○",エントリー!$BB57="△"),エントリー!B57,""))</f>
        <v/>
      </c>
      <c r="B52" t="str">
        <f>IF(AND(OR(エントリー!$BB57="○",エントリー!$BB57="△"),エントリー!C57=""),"",IF(OR(エントリー!$BB57="○",エントリー!$BB57="△"),エントリー!C57,""))</f>
        <v/>
      </c>
      <c r="C52" t="str">
        <f>IF(AND(OR(エントリー!$BB57="○",エントリー!$BB57="△"),エントリー!D57=""),"",IF(OR(エントリー!$BB57="○",エントリー!$BB57="△"),エントリー!D57,""))</f>
        <v/>
      </c>
      <c r="D52" s="68" t="str">
        <f>IF(AND(OR(エントリー!$BB57="○",エントリー!$BB57="△"),エントリー!E57=""),"",IF(OR(エントリー!$BB57="○",エントリー!$BB57="△"),エントリー!E57,""))</f>
        <v/>
      </c>
      <c r="E52" t="str">
        <f>IF(AND(OR(エントリー!$BB57="○",エントリー!$BB57="△"),エントリー!F57=""),"",IF(OR(エントリー!$BB57="○",エントリー!$BB57="△"),エントリー!F57,""))</f>
        <v/>
      </c>
      <c r="F52" t="str">
        <f>IF(AND(OR(エントリー!$BB57="○",エントリー!$BB57="△"),エントリー!G57=""),"",IF(OR(エントリー!$BB57="○",エントリー!$BB57="△"),エントリー!G57,""))</f>
        <v/>
      </c>
      <c r="G52" t="str">
        <f>IF(AND(OR(エントリー!$BB57="○",エントリー!$BB57="△"),エントリー!H57=""),"",IF(OR(エントリー!$BB57="○",エントリー!$BB57="△"),エントリー!H57,""))</f>
        <v/>
      </c>
      <c r="H52" t="str">
        <f>IF(AND(OR(エントリー!$BB57="○",エントリー!$BB57="△"),エントリー!I57=""),"",IF(OR(エントリー!$BB57="○",エントリー!$BB57="△"),エントリー!I57,""))</f>
        <v/>
      </c>
      <c r="I52" t="str">
        <f>IF(AND(OR(エントリー!$BB57="○",エントリー!$BB57="△"),エントリー!J57=""),"",IF(OR(エントリー!$BB57="○",エントリー!$BB57="△"),エントリー!J57,""))</f>
        <v/>
      </c>
      <c r="J52" t="str">
        <f>IF(AND(OR(エントリー!$BB57="○",エントリー!$BB57="△"),エントリー!K57=""),"",IF(OR(エントリー!$BB57="○",エントリー!$BB57="△"),エントリー!K57,""))</f>
        <v/>
      </c>
      <c r="K52" t="str">
        <f>IF(AND(OR(エントリー!$BB57="○",エントリー!$BB57="△"),エントリー!L57=""),"",IF(OR(エントリー!$BB57="○",エントリー!$BB57="△"),エントリー!L57,""))</f>
        <v/>
      </c>
      <c r="L52" s="70" t="str">
        <f>IF(AND(OR(エントリー!$BB57="○",エントリー!$BB57="△"),エントリー!M57=""),"",IF(OR(エントリー!$BB57="○",エントリー!$BB57="△"),エントリー!M57,""))</f>
        <v/>
      </c>
      <c r="M52" s="70" t="str">
        <f>IF(AND(OR(エントリー!$BB57="○",エントリー!$BB57="△"),エントリー!N57=""),"",IF(OR(エントリー!$BB57="○",エントリー!$BB57="△"),エントリー!N57,""))</f>
        <v/>
      </c>
      <c r="N52" s="70" t="str">
        <f>IF(AND(OR(エントリー!$BB57="○",エントリー!$BB57="△"),エントリー!O57=""),"",IF(OR(エントリー!$BB57="○",エントリー!$BB57="△"),エントリー!O57,""))</f>
        <v/>
      </c>
      <c r="O52" s="5" t="str">
        <f>IF(エントリー!P57="","",IF(エントリー!$BB57="","",IF(AND(OR(エントリー!$BB57="○",エントリー!$BB57="△"),エントリー!AL57=""),エントリー!P57,エントリー!AL57)))</f>
        <v/>
      </c>
      <c r="P52" s="8" t="str">
        <f>IF(AND(OR(エントリー!$BB57="○",エントリー!$BB57="△"),エントリー!Q57=""),"",IF(OR(エントリー!$BB57="○",エントリー!$BB57="△"),エントリー!Q57,""))</f>
        <v/>
      </c>
      <c r="Q52" t="str">
        <f>IF(AND(OR(エントリー!$BB57="○",エントリー!$BB57="△"),エントリー!R57=""),"",IF(OR(エントリー!$BB57="○",エントリー!$BB57="△"),エントリー!R57,""))</f>
        <v/>
      </c>
      <c r="R52" s="69" t="str">
        <f>IF(AND(OR(エントリー!$BB57="○",エントリー!$BB57="△"),エントリー!S57=""),"",IF(OR(エントリー!$BB57="○",エントリー!$BB57="△"),エントリー!S57,""))</f>
        <v/>
      </c>
      <c r="S52" t="str">
        <f>IF(AND(OR(エントリー!$BB57="○",エントリー!$BB57="△"),エントリー!T57=""),"",IF(OR(エントリー!$BB57="○",エントリー!$BB57="△"),エントリー!T57,""))</f>
        <v/>
      </c>
      <c r="T52" t="str">
        <f>IF(AND(OR(エントリー!$BB57="○",エントリー!$BB57="△"),エントリー!U57=""),"",IF(OR(エントリー!$BB57="○",エントリー!$BB57="△"),エントリー!U57,""))</f>
        <v/>
      </c>
      <c r="U52" t="str">
        <f>IF(AND(OR(エントリー!$BB57="○",エントリー!$BB57="△"),エントリー!V57=""),"",IF(OR(エントリー!$BB57="○",エントリー!$BB57="△"),エントリー!V57,""))</f>
        <v/>
      </c>
      <c r="V52" t="str">
        <f>IF(AND(OR(エントリー!$BB57="○",エントリー!$BB57="△"),エントリー!W57=""),"",IF(OR(エントリー!$BB57="○",エントリー!$BB57="△"),エントリー!W57,""))</f>
        <v/>
      </c>
      <c r="W52" t="str">
        <f>IF(AND(OR(エントリー!$BB57="○",エントリー!$BB57="△"),エントリー!X57=""),"",IF(OR(エントリー!$BB57="○",エントリー!$BB57="△"),エントリー!X57,""))</f>
        <v/>
      </c>
      <c r="X52" t="str">
        <f>IF(AND(OR(エントリー!$BB57="○",エントリー!$BB57="△"),エントリー!Y57=""),"",IF(OR(エントリー!$BB57="○",エントリー!$BB57="△"),エントリー!Y57,""))</f>
        <v/>
      </c>
      <c r="Y52" t="str">
        <f>IF(AND(OR(エントリー!$BB57="○",エントリー!$BB57="△"),エントリー!Z57=""),"",IF(OR(エントリー!$BB57="○",エントリー!$BB57="△"),エントリー!Z57,""))</f>
        <v/>
      </c>
      <c r="Z52" t="str">
        <f>IF(AND(OR(エントリー!$BB57="○",エントリー!$BB57="△"),エントリー!AA57=""),"",IF(OR(エントリー!$BB57="○",エントリー!$BB57="△"),エントリー!AA57,""))</f>
        <v/>
      </c>
      <c r="AA52" t="str">
        <f>IF(AND(OR(エントリー!$BB57="○",エントリー!$BB57="△"),エントリー!AB57=""),"",IF(OR(エントリー!$BB57="○",エントリー!$BB57="△"),エントリー!AB57,""))</f>
        <v/>
      </c>
      <c r="AB52" t="str">
        <f>IF(AND(OR(エントリー!$BB57="○",エントリー!$BB57="△"),エントリー!AC57=""),"",IF(OR(エントリー!$BB57="○",エントリー!$BB57="△"),エントリー!AC57,""))</f>
        <v/>
      </c>
      <c r="AC52" t="str">
        <f>IF(AND(OR(エントリー!$BB57="○",エントリー!$BB57="△"),エントリー!$BC$3="通常"),エントリー!AP57,IF(AND(OR(エントリー!$BB57="○",エントリー!$BB57="△"),エントリー!$BC$3="国体"),エントリー!AO57,IF(AND(OR(エントリー!$BB57="○",エントリー!$BB57="△"),エントリー!$BC$3="OPEN"),エントリー!AQ57,IF(AND(OR(エントリー!$BB57="○",エントリー!$BB57="△"),エントリー!$BC$3="Jr"),エントリー!AR57,IF(AND(OR(エントリー!$BB57="○",エントリー!$BB57="△"),エントリー!$BC$3="MS"),エントリー!AS57,"")))))</f>
        <v/>
      </c>
      <c r="AD52" t="str">
        <f>IF(AND(OR(エントリー!$BB57="○",エントリー!$BB57="△"),エントリー!AE57=""),"",IF(OR(エントリー!$BB57="○",エントリー!$BB57="△"),エントリー!AE57,""))</f>
        <v/>
      </c>
      <c r="AE52" t="str">
        <f>IF(エントリー!AM57="","",IF(エントリー!$BB57="","",IF(AND(OR(エントリー!$BB57="○",エントリー!$BB57="△"),エントリー!$BC$3="MS"),エントリー!AN57,エントリー!AM57)))</f>
        <v/>
      </c>
      <c r="AF52" t="str">
        <f t="shared" si="0"/>
        <v/>
      </c>
      <c r="AG52" t="str">
        <f>IF(AND(OR(エントリー!$BB57="○",エントリー!$BB57="△"),エントリー!AH57=""),"",IF(OR(エントリー!$BB57="○",エントリー!$BB57="△"),エントリー!AH57,""))</f>
        <v/>
      </c>
      <c r="AH52" s="71" t="str">
        <f>IF(AND(OR(エントリー!$BB57="○",エントリー!$BB57="△"),エントリー!AI57=""),"",IF(OR(エントリー!$BB57="○",エントリー!$BB57="△"),エントリー!AI57,""))</f>
        <v/>
      </c>
      <c r="AI52" t="str">
        <f>IF(AND(OR(エントリー!$BB57="○",エントリー!$BB57="△"),エントリー!AJ57=""),"",IF(OR(エントリー!$BB57="○",エントリー!$BB57="△"),エントリー!AJ57,""))</f>
        <v/>
      </c>
      <c r="AJ52" t="str">
        <f>IF(AND(OR(エントリー!$BB57="○",エントリー!$BB57="△"),エントリー!AK57=""),"",IF(OR(エントリー!$BB57="○",エントリー!$BB57="△"),エントリー!AK57,""))</f>
        <v/>
      </c>
      <c r="AK52" t="str">
        <f>IF(エントリー!BB57="△","オープン参加","")</f>
        <v/>
      </c>
    </row>
    <row r="53" spans="1:37" x14ac:dyDescent="0.15">
      <c r="A53" s="67" t="str">
        <f>IF(AND(OR(エントリー!$BB58="○",エントリー!$BB58="△"),エントリー!B58=""),"",IF(OR(エントリー!$BB58="○",エントリー!$BB58="△"),エントリー!B58,""))</f>
        <v/>
      </c>
      <c r="B53" t="str">
        <f>IF(AND(OR(エントリー!$BB58="○",エントリー!$BB58="△"),エントリー!C58=""),"",IF(OR(エントリー!$BB58="○",エントリー!$BB58="△"),エントリー!C58,""))</f>
        <v/>
      </c>
      <c r="C53" t="str">
        <f>IF(AND(OR(エントリー!$BB58="○",エントリー!$BB58="△"),エントリー!D58=""),"",IF(OR(エントリー!$BB58="○",エントリー!$BB58="△"),エントリー!D58,""))</f>
        <v/>
      </c>
      <c r="D53" s="68" t="str">
        <f>IF(AND(OR(エントリー!$BB58="○",エントリー!$BB58="△"),エントリー!E58=""),"",IF(OR(エントリー!$BB58="○",エントリー!$BB58="△"),エントリー!E58,""))</f>
        <v/>
      </c>
      <c r="E53" t="str">
        <f>IF(AND(OR(エントリー!$BB58="○",エントリー!$BB58="△"),エントリー!F58=""),"",IF(OR(エントリー!$BB58="○",エントリー!$BB58="△"),エントリー!F58,""))</f>
        <v/>
      </c>
      <c r="F53" t="str">
        <f>IF(AND(OR(エントリー!$BB58="○",エントリー!$BB58="△"),エントリー!G58=""),"",IF(OR(エントリー!$BB58="○",エントリー!$BB58="△"),エントリー!G58,""))</f>
        <v/>
      </c>
      <c r="G53" t="str">
        <f>IF(AND(OR(エントリー!$BB58="○",エントリー!$BB58="△"),エントリー!H58=""),"",IF(OR(エントリー!$BB58="○",エントリー!$BB58="△"),エントリー!H58,""))</f>
        <v/>
      </c>
      <c r="H53" t="str">
        <f>IF(AND(OR(エントリー!$BB58="○",エントリー!$BB58="△"),エントリー!I58=""),"",IF(OR(エントリー!$BB58="○",エントリー!$BB58="△"),エントリー!I58,""))</f>
        <v/>
      </c>
      <c r="I53" t="str">
        <f>IF(AND(OR(エントリー!$BB58="○",エントリー!$BB58="△"),エントリー!J58=""),"",IF(OR(エントリー!$BB58="○",エントリー!$BB58="△"),エントリー!J58,""))</f>
        <v/>
      </c>
      <c r="J53" t="str">
        <f>IF(AND(OR(エントリー!$BB58="○",エントリー!$BB58="△"),エントリー!K58=""),"",IF(OR(エントリー!$BB58="○",エントリー!$BB58="△"),エントリー!K58,""))</f>
        <v/>
      </c>
      <c r="K53" t="str">
        <f>IF(AND(OR(エントリー!$BB58="○",エントリー!$BB58="△"),エントリー!L58=""),"",IF(OR(エントリー!$BB58="○",エントリー!$BB58="△"),エントリー!L58,""))</f>
        <v/>
      </c>
      <c r="L53" s="70" t="str">
        <f>IF(AND(OR(エントリー!$BB58="○",エントリー!$BB58="△"),エントリー!M58=""),"",IF(OR(エントリー!$BB58="○",エントリー!$BB58="△"),エントリー!M58,""))</f>
        <v/>
      </c>
      <c r="M53" s="70" t="str">
        <f>IF(AND(OR(エントリー!$BB58="○",エントリー!$BB58="△"),エントリー!N58=""),"",IF(OR(エントリー!$BB58="○",エントリー!$BB58="△"),エントリー!N58,""))</f>
        <v/>
      </c>
      <c r="N53" s="70" t="str">
        <f>IF(AND(OR(エントリー!$BB58="○",エントリー!$BB58="△"),エントリー!O58=""),"",IF(OR(エントリー!$BB58="○",エントリー!$BB58="△"),エントリー!O58,""))</f>
        <v/>
      </c>
      <c r="O53" s="5" t="str">
        <f>IF(エントリー!P58="","",IF(エントリー!$BB58="","",IF(AND(OR(エントリー!$BB58="○",エントリー!$BB58="△"),エントリー!AL58=""),エントリー!P58,エントリー!AL58)))</f>
        <v/>
      </c>
      <c r="P53" s="8" t="str">
        <f>IF(AND(OR(エントリー!$BB58="○",エントリー!$BB58="△"),エントリー!Q58=""),"",IF(OR(エントリー!$BB58="○",エントリー!$BB58="△"),エントリー!Q58,""))</f>
        <v/>
      </c>
      <c r="Q53" t="str">
        <f>IF(AND(OR(エントリー!$BB58="○",エントリー!$BB58="△"),エントリー!R58=""),"",IF(OR(エントリー!$BB58="○",エントリー!$BB58="△"),エントリー!R58,""))</f>
        <v/>
      </c>
      <c r="R53" s="69" t="str">
        <f>IF(AND(OR(エントリー!$BB58="○",エントリー!$BB58="△"),エントリー!S58=""),"",IF(OR(エントリー!$BB58="○",エントリー!$BB58="△"),エントリー!S58,""))</f>
        <v/>
      </c>
      <c r="S53" t="str">
        <f>IF(AND(OR(エントリー!$BB58="○",エントリー!$BB58="△"),エントリー!T58=""),"",IF(OR(エントリー!$BB58="○",エントリー!$BB58="△"),エントリー!T58,""))</f>
        <v/>
      </c>
      <c r="T53" t="str">
        <f>IF(AND(OR(エントリー!$BB58="○",エントリー!$BB58="△"),エントリー!U58=""),"",IF(OR(エントリー!$BB58="○",エントリー!$BB58="△"),エントリー!U58,""))</f>
        <v/>
      </c>
      <c r="U53" t="str">
        <f>IF(AND(OR(エントリー!$BB58="○",エントリー!$BB58="△"),エントリー!V58=""),"",IF(OR(エントリー!$BB58="○",エントリー!$BB58="△"),エントリー!V58,""))</f>
        <v/>
      </c>
      <c r="V53" t="str">
        <f>IF(AND(OR(エントリー!$BB58="○",エントリー!$BB58="△"),エントリー!W58=""),"",IF(OR(エントリー!$BB58="○",エントリー!$BB58="△"),エントリー!W58,""))</f>
        <v/>
      </c>
      <c r="W53" t="str">
        <f>IF(AND(OR(エントリー!$BB58="○",エントリー!$BB58="△"),エントリー!X58=""),"",IF(OR(エントリー!$BB58="○",エントリー!$BB58="△"),エントリー!X58,""))</f>
        <v/>
      </c>
      <c r="X53" t="str">
        <f>IF(AND(OR(エントリー!$BB58="○",エントリー!$BB58="△"),エントリー!Y58=""),"",IF(OR(エントリー!$BB58="○",エントリー!$BB58="△"),エントリー!Y58,""))</f>
        <v/>
      </c>
      <c r="Y53" t="str">
        <f>IF(AND(OR(エントリー!$BB58="○",エントリー!$BB58="△"),エントリー!Z58=""),"",IF(OR(エントリー!$BB58="○",エントリー!$BB58="△"),エントリー!Z58,""))</f>
        <v/>
      </c>
      <c r="Z53" t="str">
        <f>IF(AND(OR(エントリー!$BB58="○",エントリー!$BB58="△"),エントリー!AA58=""),"",IF(OR(エントリー!$BB58="○",エントリー!$BB58="△"),エントリー!AA58,""))</f>
        <v/>
      </c>
      <c r="AA53" t="str">
        <f>IF(AND(OR(エントリー!$BB58="○",エントリー!$BB58="△"),エントリー!AB58=""),"",IF(OR(エントリー!$BB58="○",エントリー!$BB58="△"),エントリー!AB58,""))</f>
        <v/>
      </c>
      <c r="AB53" t="str">
        <f>IF(AND(OR(エントリー!$BB58="○",エントリー!$BB58="△"),エントリー!AC58=""),"",IF(OR(エントリー!$BB58="○",エントリー!$BB58="△"),エントリー!AC58,""))</f>
        <v/>
      </c>
      <c r="AC53" t="str">
        <f>IF(AND(OR(エントリー!$BB58="○",エントリー!$BB58="△"),エントリー!$BC$3="通常"),エントリー!AP58,IF(AND(OR(エントリー!$BB58="○",エントリー!$BB58="△"),エントリー!$BC$3="国体"),エントリー!AO58,IF(AND(OR(エントリー!$BB58="○",エントリー!$BB58="△"),エントリー!$BC$3="OPEN"),エントリー!AQ58,IF(AND(OR(エントリー!$BB58="○",エントリー!$BB58="△"),エントリー!$BC$3="Jr"),エントリー!AR58,IF(AND(OR(エントリー!$BB58="○",エントリー!$BB58="△"),エントリー!$BC$3="MS"),エントリー!AS58,"")))))</f>
        <v/>
      </c>
      <c r="AD53" t="str">
        <f>IF(AND(OR(エントリー!$BB58="○",エントリー!$BB58="△"),エントリー!AE58=""),"",IF(OR(エントリー!$BB58="○",エントリー!$BB58="△"),エントリー!AE58,""))</f>
        <v/>
      </c>
      <c r="AE53" t="str">
        <f>IF(エントリー!AM58="","",IF(エントリー!$BB58="","",IF(AND(OR(エントリー!$BB58="○",エントリー!$BB58="△"),エントリー!$BC$3="MS"),エントリー!AN58,エントリー!AM58)))</f>
        <v/>
      </c>
      <c r="AF53" t="str">
        <f t="shared" si="0"/>
        <v/>
      </c>
      <c r="AG53" t="str">
        <f>IF(AND(OR(エントリー!$BB58="○",エントリー!$BB58="△"),エントリー!AH58=""),"",IF(OR(エントリー!$BB58="○",エントリー!$BB58="△"),エントリー!AH58,""))</f>
        <v/>
      </c>
      <c r="AH53" s="71" t="str">
        <f>IF(AND(OR(エントリー!$BB58="○",エントリー!$BB58="△"),エントリー!AI58=""),"",IF(OR(エントリー!$BB58="○",エントリー!$BB58="△"),エントリー!AI58,""))</f>
        <v/>
      </c>
      <c r="AI53" t="str">
        <f>IF(AND(OR(エントリー!$BB58="○",エントリー!$BB58="△"),エントリー!AJ58=""),"",IF(OR(エントリー!$BB58="○",エントリー!$BB58="△"),エントリー!AJ58,""))</f>
        <v/>
      </c>
      <c r="AJ53" t="str">
        <f>IF(AND(OR(エントリー!$BB58="○",エントリー!$BB58="△"),エントリー!AK58=""),"",IF(OR(エントリー!$BB58="○",エントリー!$BB58="△"),エントリー!AK58,""))</f>
        <v/>
      </c>
      <c r="AK53" t="str">
        <f>IF(エントリー!BB58="△","オープン参加","")</f>
        <v/>
      </c>
    </row>
    <row r="54" spans="1:37" x14ac:dyDescent="0.15">
      <c r="A54" s="67" t="str">
        <f>IF(AND(OR(エントリー!$BB59="○",エントリー!$BB59="△"),エントリー!B59=""),"",IF(OR(エントリー!$BB59="○",エントリー!$BB59="△"),エントリー!B59,""))</f>
        <v/>
      </c>
      <c r="B54" t="str">
        <f>IF(AND(OR(エントリー!$BB59="○",エントリー!$BB59="△"),エントリー!C59=""),"",IF(OR(エントリー!$BB59="○",エントリー!$BB59="△"),エントリー!C59,""))</f>
        <v/>
      </c>
      <c r="C54" t="str">
        <f>IF(AND(OR(エントリー!$BB59="○",エントリー!$BB59="△"),エントリー!D59=""),"",IF(OR(エントリー!$BB59="○",エントリー!$BB59="△"),エントリー!D59,""))</f>
        <v/>
      </c>
      <c r="D54" s="68" t="str">
        <f>IF(AND(OR(エントリー!$BB59="○",エントリー!$BB59="△"),エントリー!E59=""),"",IF(OR(エントリー!$BB59="○",エントリー!$BB59="△"),エントリー!E59,""))</f>
        <v/>
      </c>
      <c r="E54" t="str">
        <f>IF(AND(OR(エントリー!$BB59="○",エントリー!$BB59="△"),エントリー!F59=""),"",IF(OR(エントリー!$BB59="○",エントリー!$BB59="△"),エントリー!F59,""))</f>
        <v/>
      </c>
      <c r="F54" t="str">
        <f>IF(AND(OR(エントリー!$BB59="○",エントリー!$BB59="△"),エントリー!G59=""),"",IF(OR(エントリー!$BB59="○",エントリー!$BB59="△"),エントリー!G59,""))</f>
        <v/>
      </c>
      <c r="G54" t="str">
        <f>IF(AND(OR(エントリー!$BB59="○",エントリー!$BB59="△"),エントリー!H59=""),"",IF(OR(エントリー!$BB59="○",エントリー!$BB59="△"),エントリー!H59,""))</f>
        <v/>
      </c>
      <c r="H54" t="str">
        <f>IF(AND(OR(エントリー!$BB59="○",エントリー!$BB59="△"),エントリー!I59=""),"",IF(OR(エントリー!$BB59="○",エントリー!$BB59="△"),エントリー!I59,""))</f>
        <v/>
      </c>
      <c r="I54" t="str">
        <f>IF(AND(OR(エントリー!$BB59="○",エントリー!$BB59="△"),エントリー!J59=""),"",IF(OR(エントリー!$BB59="○",エントリー!$BB59="△"),エントリー!J59,""))</f>
        <v/>
      </c>
      <c r="J54" t="str">
        <f>IF(AND(OR(エントリー!$BB59="○",エントリー!$BB59="△"),エントリー!K59=""),"",IF(OR(エントリー!$BB59="○",エントリー!$BB59="△"),エントリー!K59,""))</f>
        <v/>
      </c>
      <c r="K54" t="str">
        <f>IF(AND(OR(エントリー!$BB59="○",エントリー!$BB59="△"),エントリー!L59=""),"",IF(OR(エントリー!$BB59="○",エントリー!$BB59="△"),エントリー!L59,""))</f>
        <v/>
      </c>
      <c r="L54" s="70" t="str">
        <f>IF(AND(OR(エントリー!$BB59="○",エントリー!$BB59="△"),エントリー!M59=""),"",IF(OR(エントリー!$BB59="○",エントリー!$BB59="△"),エントリー!M59,""))</f>
        <v/>
      </c>
      <c r="M54" s="70" t="str">
        <f>IF(AND(OR(エントリー!$BB59="○",エントリー!$BB59="△"),エントリー!N59=""),"",IF(OR(エントリー!$BB59="○",エントリー!$BB59="△"),エントリー!N59,""))</f>
        <v/>
      </c>
      <c r="N54" s="70" t="str">
        <f>IF(AND(OR(エントリー!$BB59="○",エントリー!$BB59="△"),エントリー!O59=""),"",IF(OR(エントリー!$BB59="○",エントリー!$BB59="△"),エントリー!O59,""))</f>
        <v/>
      </c>
      <c r="O54" s="5" t="str">
        <f>IF(エントリー!P59="","",IF(エントリー!$BB59="","",IF(AND(OR(エントリー!$BB59="○",エントリー!$BB59="△"),エントリー!AL59=""),エントリー!P59,エントリー!AL59)))</f>
        <v/>
      </c>
      <c r="P54" s="8" t="str">
        <f>IF(AND(OR(エントリー!$BB59="○",エントリー!$BB59="△"),エントリー!Q59=""),"",IF(OR(エントリー!$BB59="○",エントリー!$BB59="△"),エントリー!Q59,""))</f>
        <v/>
      </c>
      <c r="Q54" t="str">
        <f>IF(AND(OR(エントリー!$BB59="○",エントリー!$BB59="△"),エントリー!R59=""),"",IF(OR(エントリー!$BB59="○",エントリー!$BB59="△"),エントリー!R59,""))</f>
        <v/>
      </c>
      <c r="R54" s="69" t="str">
        <f>IF(AND(OR(エントリー!$BB59="○",エントリー!$BB59="△"),エントリー!S59=""),"",IF(OR(エントリー!$BB59="○",エントリー!$BB59="△"),エントリー!S59,""))</f>
        <v/>
      </c>
      <c r="S54" t="str">
        <f>IF(AND(OR(エントリー!$BB59="○",エントリー!$BB59="△"),エントリー!T59=""),"",IF(OR(エントリー!$BB59="○",エントリー!$BB59="△"),エントリー!T59,""))</f>
        <v/>
      </c>
      <c r="T54" t="str">
        <f>IF(AND(OR(エントリー!$BB59="○",エントリー!$BB59="△"),エントリー!U59=""),"",IF(OR(エントリー!$BB59="○",エントリー!$BB59="△"),エントリー!U59,""))</f>
        <v/>
      </c>
      <c r="U54" t="str">
        <f>IF(AND(OR(エントリー!$BB59="○",エントリー!$BB59="△"),エントリー!V59=""),"",IF(OR(エントリー!$BB59="○",エントリー!$BB59="△"),エントリー!V59,""))</f>
        <v/>
      </c>
      <c r="V54" t="str">
        <f>IF(AND(OR(エントリー!$BB59="○",エントリー!$BB59="△"),エントリー!W59=""),"",IF(OR(エントリー!$BB59="○",エントリー!$BB59="△"),エントリー!W59,""))</f>
        <v/>
      </c>
      <c r="W54" t="str">
        <f>IF(AND(OR(エントリー!$BB59="○",エントリー!$BB59="△"),エントリー!X59=""),"",IF(OR(エントリー!$BB59="○",エントリー!$BB59="△"),エントリー!X59,""))</f>
        <v/>
      </c>
      <c r="X54" t="str">
        <f>IF(AND(OR(エントリー!$BB59="○",エントリー!$BB59="△"),エントリー!Y59=""),"",IF(OR(エントリー!$BB59="○",エントリー!$BB59="△"),エントリー!Y59,""))</f>
        <v/>
      </c>
      <c r="Y54" t="str">
        <f>IF(AND(OR(エントリー!$BB59="○",エントリー!$BB59="△"),エントリー!Z59=""),"",IF(OR(エントリー!$BB59="○",エントリー!$BB59="△"),エントリー!Z59,""))</f>
        <v/>
      </c>
      <c r="Z54" t="str">
        <f>IF(AND(OR(エントリー!$BB59="○",エントリー!$BB59="△"),エントリー!AA59=""),"",IF(OR(エントリー!$BB59="○",エントリー!$BB59="△"),エントリー!AA59,""))</f>
        <v/>
      </c>
      <c r="AA54" t="str">
        <f>IF(AND(OR(エントリー!$BB59="○",エントリー!$BB59="△"),エントリー!AB59=""),"",IF(OR(エントリー!$BB59="○",エントリー!$BB59="△"),エントリー!AB59,""))</f>
        <v/>
      </c>
      <c r="AB54" t="str">
        <f>IF(AND(OR(エントリー!$BB59="○",エントリー!$BB59="△"),エントリー!AC59=""),"",IF(OR(エントリー!$BB59="○",エントリー!$BB59="△"),エントリー!AC59,""))</f>
        <v/>
      </c>
      <c r="AC54" t="str">
        <f>IF(AND(OR(エントリー!$BB59="○",エントリー!$BB59="△"),エントリー!$BC$3="通常"),エントリー!AP59,IF(AND(OR(エントリー!$BB59="○",エントリー!$BB59="△"),エントリー!$BC$3="国体"),エントリー!AO59,IF(AND(OR(エントリー!$BB59="○",エントリー!$BB59="△"),エントリー!$BC$3="OPEN"),エントリー!AQ59,IF(AND(OR(エントリー!$BB59="○",エントリー!$BB59="△"),エントリー!$BC$3="Jr"),エントリー!AR59,IF(AND(OR(エントリー!$BB59="○",エントリー!$BB59="△"),エントリー!$BC$3="MS"),エントリー!AS59,"")))))</f>
        <v/>
      </c>
      <c r="AD54" t="str">
        <f>IF(AND(OR(エントリー!$BB59="○",エントリー!$BB59="△"),エントリー!AE59=""),"",IF(OR(エントリー!$BB59="○",エントリー!$BB59="△"),エントリー!AE59,""))</f>
        <v/>
      </c>
      <c r="AE54" t="str">
        <f>IF(エントリー!AM59="","",IF(エントリー!$BB59="","",IF(AND(OR(エントリー!$BB59="○",エントリー!$BB59="△"),エントリー!$BC$3="MS"),エントリー!AN59,エントリー!AM59)))</f>
        <v/>
      </c>
      <c r="AF54" t="str">
        <f t="shared" si="0"/>
        <v/>
      </c>
      <c r="AG54" t="str">
        <f>IF(AND(OR(エントリー!$BB59="○",エントリー!$BB59="△"),エントリー!AH59=""),"",IF(OR(エントリー!$BB59="○",エントリー!$BB59="△"),エントリー!AH59,""))</f>
        <v/>
      </c>
      <c r="AH54" s="71" t="str">
        <f>IF(AND(OR(エントリー!$BB59="○",エントリー!$BB59="△"),エントリー!AI59=""),"",IF(OR(エントリー!$BB59="○",エントリー!$BB59="△"),エントリー!AI59,""))</f>
        <v/>
      </c>
      <c r="AI54" t="str">
        <f>IF(AND(OR(エントリー!$BB59="○",エントリー!$BB59="△"),エントリー!AJ59=""),"",IF(OR(エントリー!$BB59="○",エントリー!$BB59="△"),エントリー!AJ59,""))</f>
        <v/>
      </c>
      <c r="AJ54" t="str">
        <f>IF(AND(OR(エントリー!$BB59="○",エントリー!$BB59="△"),エントリー!AK59=""),"",IF(OR(エントリー!$BB59="○",エントリー!$BB59="△"),エントリー!AK59,""))</f>
        <v/>
      </c>
      <c r="AK54" t="str">
        <f>IF(エントリー!BB59="△","オープン参加","")</f>
        <v/>
      </c>
    </row>
    <row r="55" spans="1:37" x14ac:dyDescent="0.15">
      <c r="A55" s="67" t="str">
        <f>IF(AND(OR(エントリー!$BB60="○",エントリー!$BB60="△"),エントリー!B60=""),"",IF(OR(エントリー!$BB60="○",エントリー!$BB60="△"),エントリー!B60,""))</f>
        <v/>
      </c>
      <c r="B55" t="str">
        <f>IF(AND(OR(エントリー!$BB60="○",エントリー!$BB60="△"),エントリー!C60=""),"",IF(OR(エントリー!$BB60="○",エントリー!$BB60="△"),エントリー!C60,""))</f>
        <v/>
      </c>
      <c r="C55" t="str">
        <f>IF(AND(OR(エントリー!$BB60="○",エントリー!$BB60="△"),エントリー!D60=""),"",IF(OR(エントリー!$BB60="○",エントリー!$BB60="△"),エントリー!D60,""))</f>
        <v/>
      </c>
      <c r="D55" s="68" t="str">
        <f>IF(AND(OR(エントリー!$BB60="○",エントリー!$BB60="△"),エントリー!E60=""),"",IF(OR(エントリー!$BB60="○",エントリー!$BB60="△"),エントリー!E60,""))</f>
        <v/>
      </c>
      <c r="E55" t="str">
        <f>IF(AND(OR(エントリー!$BB60="○",エントリー!$BB60="△"),エントリー!F60=""),"",IF(OR(エントリー!$BB60="○",エントリー!$BB60="△"),エントリー!F60,""))</f>
        <v/>
      </c>
      <c r="F55" t="str">
        <f>IF(AND(OR(エントリー!$BB60="○",エントリー!$BB60="△"),エントリー!G60=""),"",IF(OR(エントリー!$BB60="○",エントリー!$BB60="△"),エントリー!G60,""))</f>
        <v/>
      </c>
      <c r="G55" t="str">
        <f>IF(AND(OR(エントリー!$BB60="○",エントリー!$BB60="△"),エントリー!H60=""),"",IF(OR(エントリー!$BB60="○",エントリー!$BB60="△"),エントリー!H60,""))</f>
        <v/>
      </c>
      <c r="H55" t="str">
        <f>IF(AND(OR(エントリー!$BB60="○",エントリー!$BB60="△"),エントリー!I60=""),"",IF(OR(エントリー!$BB60="○",エントリー!$BB60="△"),エントリー!I60,""))</f>
        <v/>
      </c>
      <c r="I55" t="str">
        <f>IF(AND(OR(エントリー!$BB60="○",エントリー!$BB60="△"),エントリー!J60=""),"",IF(OR(エントリー!$BB60="○",エントリー!$BB60="△"),エントリー!J60,""))</f>
        <v/>
      </c>
      <c r="J55" t="str">
        <f>IF(AND(OR(エントリー!$BB60="○",エントリー!$BB60="△"),エントリー!K60=""),"",IF(OR(エントリー!$BB60="○",エントリー!$BB60="△"),エントリー!K60,""))</f>
        <v/>
      </c>
      <c r="K55" t="str">
        <f>IF(AND(OR(エントリー!$BB60="○",エントリー!$BB60="△"),エントリー!L60=""),"",IF(OR(エントリー!$BB60="○",エントリー!$BB60="△"),エントリー!L60,""))</f>
        <v/>
      </c>
      <c r="L55" s="70" t="str">
        <f>IF(AND(OR(エントリー!$BB60="○",エントリー!$BB60="△"),エントリー!M60=""),"",IF(OR(エントリー!$BB60="○",エントリー!$BB60="△"),エントリー!M60,""))</f>
        <v/>
      </c>
      <c r="M55" s="70" t="str">
        <f>IF(AND(OR(エントリー!$BB60="○",エントリー!$BB60="△"),エントリー!N60=""),"",IF(OR(エントリー!$BB60="○",エントリー!$BB60="△"),エントリー!N60,""))</f>
        <v/>
      </c>
      <c r="N55" s="70" t="str">
        <f>IF(AND(OR(エントリー!$BB60="○",エントリー!$BB60="△"),エントリー!O60=""),"",IF(OR(エントリー!$BB60="○",エントリー!$BB60="△"),エントリー!O60,""))</f>
        <v/>
      </c>
      <c r="O55" s="5" t="str">
        <f>IF(エントリー!P60="","",IF(エントリー!$BB60="","",IF(AND(OR(エントリー!$BB60="○",エントリー!$BB60="△"),エントリー!AL60=""),エントリー!P60,エントリー!AL60)))</f>
        <v/>
      </c>
      <c r="P55" s="8" t="str">
        <f>IF(AND(OR(エントリー!$BB60="○",エントリー!$BB60="△"),エントリー!Q60=""),"",IF(OR(エントリー!$BB60="○",エントリー!$BB60="△"),エントリー!Q60,""))</f>
        <v/>
      </c>
      <c r="Q55" t="str">
        <f>IF(AND(OR(エントリー!$BB60="○",エントリー!$BB60="△"),エントリー!R60=""),"",IF(OR(エントリー!$BB60="○",エントリー!$BB60="△"),エントリー!R60,""))</f>
        <v/>
      </c>
      <c r="R55" s="69" t="str">
        <f>IF(AND(OR(エントリー!$BB60="○",エントリー!$BB60="△"),エントリー!S60=""),"",IF(OR(エントリー!$BB60="○",エントリー!$BB60="△"),エントリー!S60,""))</f>
        <v/>
      </c>
      <c r="S55" t="str">
        <f>IF(AND(OR(エントリー!$BB60="○",エントリー!$BB60="△"),エントリー!T60=""),"",IF(OR(エントリー!$BB60="○",エントリー!$BB60="△"),エントリー!T60,""))</f>
        <v/>
      </c>
      <c r="T55" t="str">
        <f>IF(AND(OR(エントリー!$BB60="○",エントリー!$BB60="△"),エントリー!U60=""),"",IF(OR(エントリー!$BB60="○",エントリー!$BB60="△"),エントリー!U60,""))</f>
        <v/>
      </c>
      <c r="U55" t="str">
        <f>IF(AND(OR(エントリー!$BB60="○",エントリー!$BB60="△"),エントリー!V60=""),"",IF(OR(エントリー!$BB60="○",エントリー!$BB60="△"),エントリー!V60,""))</f>
        <v/>
      </c>
      <c r="V55" t="str">
        <f>IF(AND(OR(エントリー!$BB60="○",エントリー!$BB60="△"),エントリー!W60=""),"",IF(OR(エントリー!$BB60="○",エントリー!$BB60="△"),エントリー!W60,""))</f>
        <v/>
      </c>
      <c r="W55" t="str">
        <f>IF(AND(OR(エントリー!$BB60="○",エントリー!$BB60="△"),エントリー!X60=""),"",IF(OR(エントリー!$BB60="○",エントリー!$BB60="△"),エントリー!X60,""))</f>
        <v/>
      </c>
      <c r="X55" t="str">
        <f>IF(AND(OR(エントリー!$BB60="○",エントリー!$BB60="△"),エントリー!Y60=""),"",IF(OR(エントリー!$BB60="○",エントリー!$BB60="△"),エントリー!Y60,""))</f>
        <v/>
      </c>
      <c r="Y55" t="str">
        <f>IF(AND(OR(エントリー!$BB60="○",エントリー!$BB60="△"),エントリー!Z60=""),"",IF(OR(エントリー!$BB60="○",エントリー!$BB60="△"),エントリー!Z60,""))</f>
        <v/>
      </c>
      <c r="Z55" t="str">
        <f>IF(AND(OR(エントリー!$BB60="○",エントリー!$BB60="△"),エントリー!AA60=""),"",IF(OR(エントリー!$BB60="○",エントリー!$BB60="△"),エントリー!AA60,""))</f>
        <v/>
      </c>
      <c r="AA55" t="str">
        <f>IF(AND(OR(エントリー!$BB60="○",エントリー!$BB60="△"),エントリー!AB60=""),"",IF(OR(エントリー!$BB60="○",エントリー!$BB60="△"),エントリー!AB60,""))</f>
        <v/>
      </c>
      <c r="AB55" t="str">
        <f>IF(AND(OR(エントリー!$BB60="○",エントリー!$BB60="△"),エントリー!AC60=""),"",IF(OR(エントリー!$BB60="○",エントリー!$BB60="△"),エントリー!AC60,""))</f>
        <v/>
      </c>
      <c r="AC55" t="str">
        <f>IF(AND(OR(エントリー!$BB60="○",エントリー!$BB60="△"),エントリー!$BC$3="通常"),エントリー!AP60,IF(AND(OR(エントリー!$BB60="○",エントリー!$BB60="△"),エントリー!$BC$3="国体"),エントリー!AO60,IF(AND(OR(エントリー!$BB60="○",エントリー!$BB60="△"),エントリー!$BC$3="OPEN"),エントリー!AQ60,IF(AND(OR(エントリー!$BB60="○",エントリー!$BB60="△"),エントリー!$BC$3="Jr"),エントリー!AR60,IF(AND(OR(エントリー!$BB60="○",エントリー!$BB60="△"),エントリー!$BC$3="MS"),エントリー!AS60,"")))))</f>
        <v/>
      </c>
      <c r="AD55" t="str">
        <f>IF(AND(OR(エントリー!$BB60="○",エントリー!$BB60="△"),エントリー!AE60=""),"",IF(OR(エントリー!$BB60="○",エントリー!$BB60="△"),エントリー!AE60,""))</f>
        <v/>
      </c>
      <c r="AE55" t="str">
        <f>IF(エントリー!AM60="","",IF(エントリー!$BB60="","",IF(AND(OR(エントリー!$BB60="○",エントリー!$BB60="△"),エントリー!$BC$3="MS"),エントリー!AN60,エントリー!AM60)))</f>
        <v/>
      </c>
      <c r="AF55" t="str">
        <f t="shared" si="0"/>
        <v/>
      </c>
      <c r="AG55" t="str">
        <f>IF(AND(OR(エントリー!$BB60="○",エントリー!$BB60="△"),エントリー!AH60=""),"",IF(OR(エントリー!$BB60="○",エントリー!$BB60="△"),エントリー!AH60,""))</f>
        <v/>
      </c>
      <c r="AH55" s="71" t="str">
        <f>IF(AND(OR(エントリー!$BB60="○",エントリー!$BB60="△"),エントリー!AI60=""),"",IF(OR(エントリー!$BB60="○",エントリー!$BB60="△"),エントリー!AI60,""))</f>
        <v/>
      </c>
      <c r="AI55" t="str">
        <f>IF(AND(OR(エントリー!$BB60="○",エントリー!$BB60="△"),エントリー!AJ60=""),"",IF(OR(エントリー!$BB60="○",エントリー!$BB60="△"),エントリー!AJ60,""))</f>
        <v/>
      </c>
      <c r="AJ55" t="str">
        <f>IF(AND(OR(エントリー!$BB60="○",エントリー!$BB60="△"),エントリー!AK60=""),"",IF(OR(エントリー!$BB60="○",エントリー!$BB60="△"),エントリー!AK60,""))</f>
        <v/>
      </c>
      <c r="AK55" t="str">
        <f>IF(エントリー!BB60="△","オープン参加","")</f>
        <v/>
      </c>
    </row>
    <row r="56" spans="1:37" x14ac:dyDescent="0.15">
      <c r="A56" s="67" t="str">
        <f>IF(AND(OR(エントリー!$BB61="○",エントリー!$BB61="△"),エントリー!B61=""),"",IF(OR(エントリー!$BB61="○",エントリー!$BB61="△"),エントリー!B61,""))</f>
        <v/>
      </c>
      <c r="B56" t="str">
        <f>IF(AND(OR(エントリー!$BB61="○",エントリー!$BB61="△"),エントリー!C61=""),"",IF(OR(エントリー!$BB61="○",エントリー!$BB61="△"),エントリー!C61,""))</f>
        <v/>
      </c>
      <c r="C56" t="str">
        <f>IF(AND(OR(エントリー!$BB61="○",エントリー!$BB61="△"),エントリー!D61=""),"",IF(OR(エントリー!$BB61="○",エントリー!$BB61="△"),エントリー!D61,""))</f>
        <v/>
      </c>
      <c r="D56" s="68" t="str">
        <f>IF(AND(OR(エントリー!$BB61="○",エントリー!$BB61="△"),エントリー!E61=""),"",IF(OR(エントリー!$BB61="○",エントリー!$BB61="△"),エントリー!E61,""))</f>
        <v/>
      </c>
      <c r="E56" t="str">
        <f>IF(AND(OR(エントリー!$BB61="○",エントリー!$BB61="△"),エントリー!F61=""),"",IF(OR(エントリー!$BB61="○",エントリー!$BB61="△"),エントリー!F61,""))</f>
        <v/>
      </c>
      <c r="F56" t="str">
        <f>IF(AND(OR(エントリー!$BB61="○",エントリー!$BB61="△"),エントリー!G61=""),"",IF(OR(エントリー!$BB61="○",エントリー!$BB61="△"),エントリー!G61,""))</f>
        <v/>
      </c>
      <c r="G56" t="str">
        <f>IF(AND(OR(エントリー!$BB61="○",エントリー!$BB61="△"),エントリー!H61=""),"",IF(OR(エントリー!$BB61="○",エントリー!$BB61="△"),エントリー!H61,""))</f>
        <v/>
      </c>
      <c r="H56" t="str">
        <f>IF(AND(OR(エントリー!$BB61="○",エントリー!$BB61="△"),エントリー!I61=""),"",IF(OR(エントリー!$BB61="○",エントリー!$BB61="△"),エントリー!I61,""))</f>
        <v/>
      </c>
      <c r="I56" t="str">
        <f>IF(AND(OR(エントリー!$BB61="○",エントリー!$BB61="△"),エントリー!J61=""),"",IF(OR(エントリー!$BB61="○",エントリー!$BB61="△"),エントリー!J61,""))</f>
        <v/>
      </c>
      <c r="J56" t="str">
        <f>IF(AND(OR(エントリー!$BB61="○",エントリー!$BB61="△"),エントリー!K61=""),"",IF(OR(エントリー!$BB61="○",エントリー!$BB61="△"),エントリー!K61,""))</f>
        <v/>
      </c>
      <c r="K56" t="str">
        <f>IF(AND(OR(エントリー!$BB61="○",エントリー!$BB61="△"),エントリー!L61=""),"",IF(OR(エントリー!$BB61="○",エントリー!$BB61="△"),エントリー!L61,""))</f>
        <v/>
      </c>
      <c r="L56" s="70" t="str">
        <f>IF(AND(OR(エントリー!$BB61="○",エントリー!$BB61="△"),エントリー!M61=""),"",IF(OR(エントリー!$BB61="○",エントリー!$BB61="△"),エントリー!M61,""))</f>
        <v/>
      </c>
      <c r="M56" s="70" t="str">
        <f>IF(AND(OR(エントリー!$BB61="○",エントリー!$BB61="△"),エントリー!N61=""),"",IF(OR(エントリー!$BB61="○",エントリー!$BB61="△"),エントリー!N61,""))</f>
        <v/>
      </c>
      <c r="N56" s="70" t="str">
        <f>IF(AND(OR(エントリー!$BB61="○",エントリー!$BB61="△"),エントリー!O61=""),"",IF(OR(エントリー!$BB61="○",エントリー!$BB61="△"),エントリー!O61,""))</f>
        <v/>
      </c>
      <c r="O56" s="5" t="str">
        <f>IF(エントリー!P61="","",IF(エントリー!$BB61="","",IF(AND(OR(エントリー!$BB61="○",エントリー!$BB61="△"),エントリー!AL61=""),エントリー!P61,エントリー!AL61)))</f>
        <v/>
      </c>
      <c r="P56" s="8" t="str">
        <f>IF(AND(OR(エントリー!$BB61="○",エントリー!$BB61="△"),エントリー!Q61=""),"",IF(OR(エントリー!$BB61="○",エントリー!$BB61="△"),エントリー!Q61,""))</f>
        <v/>
      </c>
      <c r="Q56" t="str">
        <f>IF(AND(OR(エントリー!$BB61="○",エントリー!$BB61="△"),エントリー!R61=""),"",IF(OR(エントリー!$BB61="○",エントリー!$BB61="△"),エントリー!R61,""))</f>
        <v/>
      </c>
      <c r="R56" s="69" t="str">
        <f>IF(AND(OR(エントリー!$BB61="○",エントリー!$BB61="△"),エントリー!S61=""),"",IF(OR(エントリー!$BB61="○",エントリー!$BB61="△"),エントリー!S61,""))</f>
        <v/>
      </c>
      <c r="S56" t="str">
        <f>IF(AND(OR(エントリー!$BB61="○",エントリー!$BB61="△"),エントリー!T61=""),"",IF(OR(エントリー!$BB61="○",エントリー!$BB61="△"),エントリー!T61,""))</f>
        <v/>
      </c>
      <c r="T56" t="str">
        <f>IF(AND(OR(エントリー!$BB61="○",エントリー!$BB61="△"),エントリー!U61=""),"",IF(OR(エントリー!$BB61="○",エントリー!$BB61="△"),エントリー!U61,""))</f>
        <v/>
      </c>
      <c r="U56" t="str">
        <f>IF(AND(OR(エントリー!$BB61="○",エントリー!$BB61="△"),エントリー!V61=""),"",IF(OR(エントリー!$BB61="○",エントリー!$BB61="△"),エントリー!V61,""))</f>
        <v/>
      </c>
      <c r="V56" t="str">
        <f>IF(AND(OR(エントリー!$BB61="○",エントリー!$BB61="△"),エントリー!W61=""),"",IF(OR(エントリー!$BB61="○",エントリー!$BB61="△"),エントリー!W61,""))</f>
        <v/>
      </c>
      <c r="W56" t="str">
        <f>IF(AND(OR(エントリー!$BB61="○",エントリー!$BB61="△"),エントリー!X61=""),"",IF(OR(エントリー!$BB61="○",エントリー!$BB61="△"),エントリー!X61,""))</f>
        <v/>
      </c>
      <c r="X56" t="str">
        <f>IF(AND(OR(エントリー!$BB61="○",エントリー!$BB61="△"),エントリー!Y61=""),"",IF(OR(エントリー!$BB61="○",エントリー!$BB61="△"),エントリー!Y61,""))</f>
        <v/>
      </c>
      <c r="Y56" t="str">
        <f>IF(AND(OR(エントリー!$BB61="○",エントリー!$BB61="△"),エントリー!Z61=""),"",IF(OR(エントリー!$BB61="○",エントリー!$BB61="△"),エントリー!Z61,""))</f>
        <v/>
      </c>
      <c r="Z56" t="str">
        <f>IF(AND(OR(エントリー!$BB61="○",エントリー!$BB61="△"),エントリー!AA61=""),"",IF(OR(エントリー!$BB61="○",エントリー!$BB61="△"),エントリー!AA61,""))</f>
        <v/>
      </c>
      <c r="AA56" t="str">
        <f>IF(AND(OR(エントリー!$BB61="○",エントリー!$BB61="△"),エントリー!AB61=""),"",IF(OR(エントリー!$BB61="○",エントリー!$BB61="△"),エントリー!AB61,""))</f>
        <v/>
      </c>
      <c r="AB56" t="str">
        <f>IF(AND(OR(エントリー!$BB61="○",エントリー!$BB61="△"),エントリー!AC61=""),"",IF(OR(エントリー!$BB61="○",エントリー!$BB61="△"),エントリー!AC61,""))</f>
        <v/>
      </c>
      <c r="AC56" t="str">
        <f>IF(AND(OR(エントリー!$BB61="○",エントリー!$BB61="△"),エントリー!$BC$3="通常"),エントリー!AP61,IF(AND(OR(エントリー!$BB61="○",エントリー!$BB61="△"),エントリー!$BC$3="国体"),エントリー!AO61,IF(AND(OR(エントリー!$BB61="○",エントリー!$BB61="△"),エントリー!$BC$3="OPEN"),エントリー!AQ61,IF(AND(OR(エントリー!$BB61="○",エントリー!$BB61="△"),エントリー!$BC$3="Jr"),エントリー!AR61,IF(AND(OR(エントリー!$BB61="○",エントリー!$BB61="△"),エントリー!$BC$3="MS"),エントリー!AS61,"")))))</f>
        <v/>
      </c>
      <c r="AD56" t="str">
        <f>IF(AND(OR(エントリー!$BB61="○",エントリー!$BB61="△"),エントリー!AE61=""),"",IF(OR(エントリー!$BB61="○",エントリー!$BB61="△"),エントリー!AE61,""))</f>
        <v/>
      </c>
      <c r="AE56" t="str">
        <f>IF(エントリー!AM61="","",IF(エントリー!$BB61="","",IF(AND(OR(エントリー!$BB61="○",エントリー!$BB61="△"),エントリー!$BC$3="MS"),エントリー!AN61,エントリー!AM61)))</f>
        <v/>
      </c>
      <c r="AF56" t="str">
        <f t="shared" si="0"/>
        <v/>
      </c>
      <c r="AG56" t="str">
        <f>IF(AND(OR(エントリー!$BB61="○",エントリー!$BB61="△"),エントリー!AH61=""),"",IF(OR(エントリー!$BB61="○",エントリー!$BB61="△"),エントリー!AH61,""))</f>
        <v/>
      </c>
      <c r="AH56" s="71" t="str">
        <f>IF(AND(OR(エントリー!$BB61="○",エントリー!$BB61="△"),エントリー!AI61=""),"",IF(OR(エントリー!$BB61="○",エントリー!$BB61="△"),エントリー!AI61,""))</f>
        <v/>
      </c>
      <c r="AI56" t="str">
        <f>IF(AND(OR(エントリー!$BB61="○",エントリー!$BB61="△"),エントリー!AJ61=""),"",IF(OR(エントリー!$BB61="○",エントリー!$BB61="△"),エントリー!AJ61,""))</f>
        <v/>
      </c>
      <c r="AJ56" t="str">
        <f>IF(AND(OR(エントリー!$BB61="○",エントリー!$BB61="△"),エントリー!AK61=""),"",IF(OR(エントリー!$BB61="○",エントリー!$BB61="△"),エントリー!AK61,""))</f>
        <v/>
      </c>
      <c r="AK56" t="str">
        <f>IF(エントリー!BB61="△","オープン参加","")</f>
        <v/>
      </c>
    </row>
    <row r="57" spans="1:37" x14ac:dyDescent="0.15">
      <c r="A57" s="67" t="str">
        <f>IF(AND(OR(エントリー!$BB62="○",エントリー!$BB62="△"),エントリー!B62=""),"",IF(OR(エントリー!$BB62="○",エントリー!$BB62="△"),エントリー!B62,""))</f>
        <v/>
      </c>
      <c r="B57" t="str">
        <f>IF(AND(OR(エントリー!$BB62="○",エントリー!$BB62="△"),エントリー!C62=""),"",IF(OR(エントリー!$BB62="○",エントリー!$BB62="△"),エントリー!C62,""))</f>
        <v/>
      </c>
      <c r="C57" t="str">
        <f>IF(AND(OR(エントリー!$BB62="○",エントリー!$BB62="△"),エントリー!D62=""),"",IF(OR(エントリー!$BB62="○",エントリー!$BB62="△"),エントリー!D62,""))</f>
        <v/>
      </c>
      <c r="D57" s="68" t="str">
        <f>IF(AND(OR(エントリー!$BB62="○",エントリー!$BB62="△"),エントリー!E62=""),"",IF(OR(エントリー!$BB62="○",エントリー!$BB62="△"),エントリー!E62,""))</f>
        <v/>
      </c>
      <c r="E57" t="str">
        <f>IF(AND(OR(エントリー!$BB62="○",エントリー!$BB62="△"),エントリー!F62=""),"",IF(OR(エントリー!$BB62="○",エントリー!$BB62="△"),エントリー!F62,""))</f>
        <v/>
      </c>
      <c r="F57" t="str">
        <f>IF(AND(OR(エントリー!$BB62="○",エントリー!$BB62="△"),エントリー!G62=""),"",IF(OR(エントリー!$BB62="○",エントリー!$BB62="△"),エントリー!G62,""))</f>
        <v/>
      </c>
      <c r="G57" t="str">
        <f>IF(AND(OR(エントリー!$BB62="○",エントリー!$BB62="△"),エントリー!H62=""),"",IF(OR(エントリー!$BB62="○",エントリー!$BB62="△"),エントリー!H62,""))</f>
        <v/>
      </c>
      <c r="H57" t="str">
        <f>IF(AND(OR(エントリー!$BB62="○",エントリー!$BB62="△"),エントリー!I62=""),"",IF(OR(エントリー!$BB62="○",エントリー!$BB62="△"),エントリー!I62,""))</f>
        <v/>
      </c>
      <c r="I57" t="str">
        <f>IF(AND(OR(エントリー!$BB62="○",エントリー!$BB62="△"),エントリー!J62=""),"",IF(OR(エントリー!$BB62="○",エントリー!$BB62="△"),エントリー!J62,""))</f>
        <v/>
      </c>
      <c r="J57" t="str">
        <f>IF(AND(OR(エントリー!$BB62="○",エントリー!$BB62="△"),エントリー!K62=""),"",IF(OR(エントリー!$BB62="○",エントリー!$BB62="△"),エントリー!K62,""))</f>
        <v/>
      </c>
      <c r="K57" t="str">
        <f>IF(AND(OR(エントリー!$BB62="○",エントリー!$BB62="△"),エントリー!L62=""),"",IF(OR(エントリー!$BB62="○",エントリー!$BB62="△"),エントリー!L62,""))</f>
        <v/>
      </c>
      <c r="L57" s="70" t="str">
        <f>IF(AND(OR(エントリー!$BB62="○",エントリー!$BB62="△"),エントリー!M62=""),"",IF(OR(エントリー!$BB62="○",エントリー!$BB62="△"),エントリー!M62,""))</f>
        <v/>
      </c>
      <c r="M57" s="70" t="str">
        <f>IF(AND(OR(エントリー!$BB62="○",エントリー!$BB62="△"),エントリー!N62=""),"",IF(OR(エントリー!$BB62="○",エントリー!$BB62="△"),エントリー!N62,""))</f>
        <v/>
      </c>
      <c r="N57" s="70" t="str">
        <f>IF(AND(OR(エントリー!$BB62="○",エントリー!$BB62="△"),エントリー!O62=""),"",IF(OR(エントリー!$BB62="○",エントリー!$BB62="△"),エントリー!O62,""))</f>
        <v/>
      </c>
      <c r="O57" s="5" t="str">
        <f>IF(エントリー!P62="","",IF(エントリー!$BB62="","",IF(AND(OR(エントリー!$BB62="○",エントリー!$BB62="△"),エントリー!AL62=""),エントリー!P62,エントリー!AL62)))</f>
        <v/>
      </c>
      <c r="P57" s="8" t="str">
        <f>IF(AND(OR(エントリー!$BB62="○",エントリー!$BB62="△"),エントリー!Q62=""),"",IF(OR(エントリー!$BB62="○",エントリー!$BB62="△"),エントリー!Q62,""))</f>
        <v/>
      </c>
      <c r="Q57" t="str">
        <f>IF(AND(OR(エントリー!$BB62="○",エントリー!$BB62="△"),エントリー!R62=""),"",IF(OR(エントリー!$BB62="○",エントリー!$BB62="△"),エントリー!R62,""))</f>
        <v/>
      </c>
      <c r="R57" s="69" t="str">
        <f>IF(AND(OR(エントリー!$BB62="○",エントリー!$BB62="△"),エントリー!S62=""),"",IF(OR(エントリー!$BB62="○",エントリー!$BB62="△"),エントリー!S62,""))</f>
        <v/>
      </c>
      <c r="S57" t="str">
        <f>IF(AND(OR(エントリー!$BB62="○",エントリー!$BB62="△"),エントリー!T62=""),"",IF(OR(エントリー!$BB62="○",エントリー!$BB62="△"),エントリー!T62,""))</f>
        <v/>
      </c>
      <c r="T57" t="str">
        <f>IF(AND(OR(エントリー!$BB62="○",エントリー!$BB62="△"),エントリー!U62=""),"",IF(OR(エントリー!$BB62="○",エントリー!$BB62="△"),エントリー!U62,""))</f>
        <v/>
      </c>
      <c r="U57" t="str">
        <f>IF(AND(OR(エントリー!$BB62="○",エントリー!$BB62="△"),エントリー!V62=""),"",IF(OR(エントリー!$BB62="○",エントリー!$BB62="△"),エントリー!V62,""))</f>
        <v/>
      </c>
      <c r="V57" t="str">
        <f>IF(AND(OR(エントリー!$BB62="○",エントリー!$BB62="△"),エントリー!W62=""),"",IF(OR(エントリー!$BB62="○",エントリー!$BB62="△"),エントリー!W62,""))</f>
        <v/>
      </c>
      <c r="W57" t="str">
        <f>IF(AND(OR(エントリー!$BB62="○",エントリー!$BB62="△"),エントリー!X62=""),"",IF(OR(エントリー!$BB62="○",エントリー!$BB62="△"),エントリー!X62,""))</f>
        <v/>
      </c>
      <c r="X57" t="str">
        <f>IF(AND(OR(エントリー!$BB62="○",エントリー!$BB62="△"),エントリー!Y62=""),"",IF(OR(エントリー!$BB62="○",エントリー!$BB62="△"),エントリー!Y62,""))</f>
        <v/>
      </c>
      <c r="Y57" t="str">
        <f>IF(AND(OR(エントリー!$BB62="○",エントリー!$BB62="△"),エントリー!Z62=""),"",IF(OR(エントリー!$BB62="○",エントリー!$BB62="△"),エントリー!Z62,""))</f>
        <v/>
      </c>
      <c r="Z57" t="str">
        <f>IF(AND(OR(エントリー!$BB62="○",エントリー!$BB62="△"),エントリー!AA62=""),"",IF(OR(エントリー!$BB62="○",エントリー!$BB62="△"),エントリー!AA62,""))</f>
        <v/>
      </c>
      <c r="AA57" t="str">
        <f>IF(AND(OR(エントリー!$BB62="○",エントリー!$BB62="△"),エントリー!AB62=""),"",IF(OR(エントリー!$BB62="○",エントリー!$BB62="△"),エントリー!AB62,""))</f>
        <v/>
      </c>
      <c r="AB57" t="str">
        <f>IF(AND(OR(エントリー!$BB62="○",エントリー!$BB62="△"),エントリー!AC62=""),"",IF(OR(エントリー!$BB62="○",エントリー!$BB62="△"),エントリー!AC62,""))</f>
        <v/>
      </c>
      <c r="AC57" t="str">
        <f>IF(AND(OR(エントリー!$BB62="○",エントリー!$BB62="△"),エントリー!$BC$3="通常"),エントリー!AP62,IF(AND(OR(エントリー!$BB62="○",エントリー!$BB62="△"),エントリー!$BC$3="国体"),エントリー!AO62,IF(AND(OR(エントリー!$BB62="○",エントリー!$BB62="△"),エントリー!$BC$3="OPEN"),エントリー!AQ62,IF(AND(OR(エントリー!$BB62="○",エントリー!$BB62="△"),エントリー!$BC$3="Jr"),エントリー!AR62,IF(AND(OR(エントリー!$BB62="○",エントリー!$BB62="△"),エントリー!$BC$3="MS"),エントリー!AS62,"")))))</f>
        <v/>
      </c>
      <c r="AD57" t="str">
        <f>IF(AND(OR(エントリー!$BB62="○",エントリー!$BB62="△"),エントリー!AE62=""),"",IF(OR(エントリー!$BB62="○",エントリー!$BB62="△"),エントリー!AE62,""))</f>
        <v/>
      </c>
      <c r="AE57" t="str">
        <f>IF(エントリー!AM62="","",IF(エントリー!$BB62="","",IF(AND(OR(エントリー!$BB62="○",エントリー!$BB62="△"),エントリー!$BC$3="MS"),エントリー!AN62,エントリー!AM62)))</f>
        <v/>
      </c>
      <c r="AF57" t="str">
        <f t="shared" si="0"/>
        <v/>
      </c>
      <c r="AG57" t="str">
        <f>IF(AND(OR(エントリー!$BB62="○",エントリー!$BB62="△"),エントリー!AH62=""),"",IF(OR(エントリー!$BB62="○",エントリー!$BB62="△"),エントリー!AH62,""))</f>
        <v/>
      </c>
      <c r="AH57" s="71" t="str">
        <f>IF(AND(OR(エントリー!$BB62="○",エントリー!$BB62="△"),エントリー!AI62=""),"",IF(OR(エントリー!$BB62="○",エントリー!$BB62="△"),エントリー!AI62,""))</f>
        <v/>
      </c>
      <c r="AI57" t="str">
        <f>IF(AND(OR(エントリー!$BB62="○",エントリー!$BB62="△"),エントリー!AJ62=""),"",IF(OR(エントリー!$BB62="○",エントリー!$BB62="△"),エントリー!AJ62,""))</f>
        <v/>
      </c>
      <c r="AJ57" t="str">
        <f>IF(AND(OR(エントリー!$BB62="○",エントリー!$BB62="△"),エントリー!AK62=""),"",IF(OR(エントリー!$BB62="○",エントリー!$BB62="△"),エントリー!AK62,""))</f>
        <v/>
      </c>
      <c r="AK57" t="str">
        <f>IF(エントリー!BB62="△","オープン参加","")</f>
        <v/>
      </c>
    </row>
    <row r="58" spans="1:37" x14ac:dyDescent="0.15">
      <c r="A58" s="67" t="str">
        <f>IF(AND(OR(エントリー!$BB63="○",エントリー!$BB63="△"),エントリー!B63=""),"",IF(OR(エントリー!$BB63="○",エントリー!$BB63="△"),エントリー!B63,""))</f>
        <v/>
      </c>
      <c r="B58" t="str">
        <f>IF(AND(OR(エントリー!$BB63="○",エントリー!$BB63="△"),エントリー!C63=""),"",IF(OR(エントリー!$BB63="○",エントリー!$BB63="△"),エントリー!C63,""))</f>
        <v/>
      </c>
      <c r="C58" t="str">
        <f>IF(AND(OR(エントリー!$BB63="○",エントリー!$BB63="△"),エントリー!D63=""),"",IF(OR(エントリー!$BB63="○",エントリー!$BB63="△"),エントリー!D63,""))</f>
        <v/>
      </c>
      <c r="D58" s="68" t="str">
        <f>IF(AND(OR(エントリー!$BB63="○",エントリー!$BB63="△"),エントリー!E63=""),"",IF(OR(エントリー!$BB63="○",エントリー!$BB63="△"),エントリー!E63,""))</f>
        <v/>
      </c>
      <c r="E58" t="str">
        <f>IF(AND(OR(エントリー!$BB63="○",エントリー!$BB63="△"),エントリー!F63=""),"",IF(OR(エントリー!$BB63="○",エントリー!$BB63="△"),エントリー!F63,""))</f>
        <v/>
      </c>
      <c r="F58" t="str">
        <f>IF(AND(OR(エントリー!$BB63="○",エントリー!$BB63="△"),エントリー!G63=""),"",IF(OR(エントリー!$BB63="○",エントリー!$BB63="△"),エントリー!G63,""))</f>
        <v/>
      </c>
      <c r="G58" t="str">
        <f>IF(AND(OR(エントリー!$BB63="○",エントリー!$BB63="△"),エントリー!H63=""),"",IF(OR(エントリー!$BB63="○",エントリー!$BB63="△"),エントリー!H63,""))</f>
        <v/>
      </c>
      <c r="H58" t="str">
        <f>IF(AND(OR(エントリー!$BB63="○",エントリー!$BB63="△"),エントリー!I63=""),"",IF(OR(エントリー!$BB63="○",エントリー!$BB63="△"),エントリー!I63,""))</f>
        <v/>
      </c>
      <c r="I58" t="str">
        <f>IF(AND(OR(エントリー!$BB63="○",エントリー!$BB63="△"),エントリー!J63=""),"",IF(OR(エントリー!$BB63="○",エントリー!$BB63="△"),エントリー!J63,""))</f>
        <v/>
      </c>
      <c r="J58" t="str">
        <f>IF(AND(OR(エントリー!$BB63="○",エントリー!$BB63="△"),エントリー!K63=""),"",IF(OR(エントリー!$BB63="○",エントリー!$BB63="△"),エントリー!K63,""))</f>
        <v/>
      </c>
      <c r="K58" t="str">
        <f>IF(AND(OR(エントリー!$BB63="○",エントリー!$BB63="△"),エントリー!L63=""),"",IF(OR(エントリー!$BB63="○",エントリー!$BB63="△"),エントリー!L63,""))</f>
        <v/>
      </c>
      <c r="L58" s="70" t="str">
        <f>IF(AND(OR(エントリー!$BB63="○",エントリー!$BB63="△"),エントリー!M63=""),"",IF(OR(エントリー!$BB63="○",エントリー!$BB63="△"),エントリー!M63,""))</f>
        <v/>
      </c>
      <c r="M58" s="70" t="str">
        <f>IF(AND(OR(エントリー!$BB63="○",エントリー!$BB63="△"),エントリー!N63=""),"",IF(OR(エントリー!$BB63="○",エントリー!$BB63="△"),エントリー!N63,""))</f>
        <v/>
      </c>
      <c r="N58" s="70" t="str">
        <f>IF(AND(OR(エントリー!$BB63="○",エントリー!$BB63="△"),エントリー!O63=""),"",IF(OR(エントリー!$BB63="○",エントリー!$BB63="△"),エントリー!O63,""))</f>
        <v/>
      </c>
      <c r="O58" s="5" t="str">
        <f>IF(エントリー!P63="","",IF(エントリー!$BB63="","",IF(AND(OR(エントリー!$BB63="○",エントリー!$BB63="△"),エントリー!AL63=""),エントリー!P63,エントリー!AL63)))</f>
        <v/>
      </c>
      <c r="P58" s="8" t="str">
        <f>IF(AND(OR(エントリー!$BB63="○",エントリー!$BB63="△"),エントリー!Q63=""),"",IF(OR(エントリー!$BB63="○",エントリー!$BB63="△"),エントリー!Q63,""))</f>
        <v/>
      </c>
      <c r="Q58" t="str">
        <f>IF(AND(OR(エントリー!$BB63="○",エントリー!$BB63="△"),エントリー!R63=""),"",IF(OR(エントリー!$BB63="○",エントリー!$BB63="△"),エントリー!R63,""))</f>
        <v/>
      </c>
      <c r="R58" s="69" t="str">
        <f>IF(AND(OR(エントリー!$BB63="○",エントリー!$BB63="△"),エントリー!S63=""),"",IF(OR(エントリー!$BB63="○",エントリー!$BB63="△"),エントリー!S63,""))</f>
        <v/>
      </c>
      <c r="S58" t="str">
        <f>IF(AND(OR(エントリー!$BB63="○",エントリー!$BB63="△"),エントリー!T63=""),"",IF(OR(エントリー!$BB63="○",エントリー!$BB63="△"),エントリー!T63,""))</f>
        <v/>
      </c>
      <c r="T58" t="str">
        <f>IF(AND(OR(エントリー!$BB63="○",エントリー!$BB63="△"),エントリー!U63=""),"",IF(OR(エントリー!$BB63="○",エントリー!$BB63="△"),エントリー!U63,""))</f>
        <v/>
      </c>
      <c r="U58" t="str">
        <f>IF(AND(OR(エントリー!$BB63="○",エントリー!$BB63="△"),エントリー!V63=""),"",IF(OR(エントリー!$BB63="○",エントリー!$BB63="△"),エントリー!V63,""))</f>
        <v/>
      </c>
      <c r="V58" t="str">
        <f>IF(AND(OR(エントリー!$BB63="○",エントリー!$BB63="△"),エントリー!W63=""),"",IF(OR(エントリー!$BB63="○",エントリー!$BB63="△"),エントリー!W63,""))</f>
        <v/>
      </c>
      <c r="W58" t="str">
        <f>IF(AND(OR(エントリー!$BB63="○",エントリー!$BB63="△"),エントリー!X63=""),"",IF(OR(エントリー!$BB63="○",エントリー!$BB63="△"),エントリー!X63,""))</f>
        <v/>
      </c>
      <c r="X58" t="str">
        <f>IF(AND(OR(エントリー!$BB63="○",エントリー!$BB63="△"),エントリー!Y63=""),"",IF(OR(エントリー!$BB63="○",エントリー!$BB63="△"),エントリー!Y63,""))</f>
        <v/>
      </c>
      <c r="Y58" t="str">
        <f>IF(AND(OR(エントリー!$BB63="○",エントリー!$BB63="△"),エントリー!Z63=""),"",IF(OR(エントリー!$BB63="○",エントリー!$BB63="△"),エントリー!Z63,""))</f>
        <v/>
      </c>
      <c r="Z58" t="str">
        <f>IF(AND(OR(エントリー!$BB63="○",エントリー!$BB63="△"),エントリー!AA63=""),"",IF(OR(エントリー!$BB63="○",エントリー!$BB63="△"),エントリー!AA63,""))</f>
        <v/>
      </c>
      <c r="AA58" t="str">
        <f>IF(AND(OR(エントリー!$BB63="○",エントリー!$BB63="△"),エントリー!AB63=""),"",IF(OR(エントリー!$BB63="○",エントリー!$BB63="△"),エントリー!AB63,""))</f>
        <v/>
      </c>
      <c r="AB58" t="str">
        <f>IF(AND(OR(エントリー!$BB63="○",エントリー!$BB63="△"),エントリー!AC63=""),"",IF(OR(エントリー!$BB63="○",エントリー!$BB63="△"),エントリー!AC63,""))</f>
        <v/>
      </c>
      <c r="AC58" t="str">
        <f>IF(AND(OR(エントリー!$BB63="○",エントリー!$BB63="△"),エントリー!$BC$3="通常"),エントリー!AP63,IF(AND(OR(エントリー!$BB63="○",エントリー!$BB63="△"),エントリー!$BC$3="国体"),エントリー!AO63,IF(AND(OR(エントリー!$BB63="○",エントリー!$BB63="△"),エントリー!$BC$3="OPEN"),エントリー!AQ63,IF(AND(OR(エントリー!$BB63="○",エントリー!$BB63="△"),エントリー!$BC$3="Jr"),エントリー!AR63,IF(AND(OR(エントリー!$BB63="○",エントリー!$BB63="△"),エントリー!$BC$3="MS"),エントリー!AS63,"")))))</f>
        <v/>
      </c>
      <c r="AD58" t="str">
        <f>IF(AND(OR(エントリー!$BB63="○",エントリー!$BB63="△"),エントリー!AE63=""),"",IF(OR(エントリー!$BB63="○",エントリー!$BB63="△"),エントリー!AE63,""))</f>
        <v/>
      </c>
      <c r="AE58" t="str">
        <f>IF(エントリー!AM63="","",IF(エントリー!$BB63="","",IF(AND(OR(エントリー!$BB63="○",エントリー!$BB63="△"),エントリー!$BC$3="MS"),エントリー!AN63,エントリー!AM63)))</f>
        <v/>
      </c>
      <c r="AF58" t="str">
        <f t="shared" si="0"/>
        <v/>
      </c>
      <c r="AG58" t="str">
        <f>IF(AND(OR(エントリー!$BB63="○",エントリー!$BB63="△"),エントリー!AH63=""),"",IF(OR(エントリー!$BB63="○",エントリー!$BB63="△"),エントリー!AH63,""))</f>
        <v/>
      </c>
      <c r="AH58" s="71" t="str">
        <f>IF(AND(OR(エントリー!$BB63="○",エントリー!$BB63="△"),エントリー!AI63=""),"",IF(OR(エントリー!$BB63="○",エントリー!$BB63="△"),エントリー!AI63,""))</f>
        <v/>
      </c>
      <c r="AI58" t="str">
        <f>IF(AND(OR(エントリー!$BB63="○",エントリー!$BB63="△"),エントリー!AJ63=""),"",IF(OR(エントリー!$BB63="○",エントリー!$BB63="△"),エントリー!AJ63,""))</f>
        <v/>
      </c>
      <c r="AJ58" t="str">
        <f>IF(AND(OR(エントリー!$BB63="○",エントリー!$BB63="△"),エントリー!AK63=""),"",IF(OR(エントリー!$BB63="○",エントリー!$BB63="△"),エントリー!AK63,""))</f>
        <v/>
      </c>
      <c r="AK58" t="str">
        <f>IF(エントリー!BB63="△","オープン参加","")</f>
        <v/>
      </c>
    </row>
    <row r="59" spans="1:37" x14ac:dyDescent="0.15">
      <c r="A59" s="67" t="str">
        <f>IF(AND(OR(エントリー!$BB64="○",エントリー!$BB64="△"),エントリー!B64=""),"",IF(OR(エントリー!$BB64="○",エントリー!$BB64="△"),エントリー!B64,""))</f>
        <v/>
      </c>
      <c r="B59" t="str">
        <f>IF(AND(OR(エントリー!$BB64="○",エントリー!$BB64="△"),エントリー!C64=""),"",IF(OR(エントリー!$BB64="○",エントリー!$BB64="△"),エントリー!C64,""))</f>
        <v/>
      </c>
      <c r="C59" t="str">
        <f>IF(AND(OR(エントリー!$BB64="○",エントリー!$BB64="△"),エントリー!D64=""),"",IF(OR(エントリー!$BB64="○",エントリー!$BB64="△"),エントリー!D64,""))</f>
        <v/>
      </c>
      <c r="D59" s="68" t="str">
        <f>IF(AND(OR(エントリー!$BB64="○",エントリー!$BB64="△"),エントリー!E64=""),"",IF(OR(エントリー!$BB64="○",エントリー!$BB64="△"),エントリー!E64,""))</f>
        <v/>
      </c>
      <c r="E59" t="str">
        <f>IF(AND(OR(エントリー!$BB64="○",エントリー!$BB64="△"),エントリー!F64=""),"",IF(OR(エントリー!$BB64="○",エントリー!$BB64="△"),エントリー!F64,""))</f>
        <v/>
      </c>
      <c r="F59" t="str">
        <f>IF(AND(OR(エントリー!$BB64="○",エントリー!$BB64="△"),エントリー!G64=""),"",IF(OR(エントリー!$BB64="○",エントリー!$BB64="△"),エントリー!G64,""))</f>
        <v/>
      </c>
      <c r="G59" t="str">
        <f>IF(AND(OR(エントリー!$BB64="○",エントリー!$BB64="△"),エントリー!H64=""),"",IF(OR(エントリー!$BB64="○",エントリー!$BB64="△"),エントリー!H64,""))</f>
        <v/>
      </c>
      <c r="H59" t="str">
        <f>IF(AND(OR(エントリー!$BB64="○",エントリー!$BB64="△"),エントリー!I64=""),"",IF(OR(エントリー!$BB64="○",エントリー!$BB64="△"),エントリー!I64,""))</f>
        <v/>
      </c>
      <c r="I59" t="str">
        <f>IF(AND(OR(エントリー!$BB64="○",エントリー!$BB64="△"),エントリー!J64=""),"",IF(OR(エントリー!$BB64="○",エントリー!$BB64="△"),エントリー!J64,""))</f>
        <v/>
      </c>
      <c r="J59" t="str">
        <f>IF(AND(OR(エントリー!$BB64="○",エントリー!$BB64="△"),エントリー!K64=""),"",IF(OR(エントリー!$BB64="○",エントリー!$BB64="△"),エントリー!K64,""))</f>
        <v/>
      </c>
      <c r="K59" t="str">
        <f>IF(AND(OR(エントリー!$BB64="○",エントリー!$BB64="△"),エントリー!L64=""),"",IF(OR(エントリー!$BB64="○",エントリー!$BB64="△"),エントリー!L64,""))</f>
        <v/>
      </c>
      <c r="L59" s="70" t="str">
        <f>IF(AND(OR(エントリー!$BB64="○",エントリー!$BB64="△"),エントリー!M64=""),"",IF(OR(エントリー!$BB64="○",エントリー!$BB64="△"),エントリー!M64,""))</f>
        <v/>
      </c>
      <c r="M59" s="70" t="str">
        <f>IF(AND(OR(エントリー!$BB64="○",エントリー!$BB64="△"),エントリー!N64=""),"",IF(OR(エントリー!$BB64="○",エントリー!$BB64="△"),エントリー!N64,""))</f>
        <v/>
      </c>
      <c r="N59" s="70" t="str">
        <f>IF(AND(OR(エントリー!$BB64="○",エントリー!$BB64="△"),エントリー!O64=""),"",IF(OR(エントリー!$BB64="○",エントリー!$BB64="△"),エントリー!O64,""))</f>
        <v/>
      </c>
      <c r="O59" s="5" t="str">
        <f>IF(エントリー!P64="","",IF(エントリー!$BB64="","",IF(AND(OR(エントリー!$BB64="○",エントリー!$BB64="△"),エントリー!AL64=""),エントリー!P64,エントリー!AL64)))</f>
        <v/>
      </c>
      <c r="P59" s="8" t="str">
        <f>IF(AND(OR(エントリー!$BB64="○",エントリー!$BB64="△"),エントリー!Q64=""),"",IF(OR(エントリー!$BB64="○",エントリー!$BB64="△"),エントリー!Q64,""))</f>
        <v/>
      </c>
      <c r="Q59" t="str">
        <f>IF(AND(OR(エントリー!$BB64="○",エントリー!$BB64="△"),エントリー!R64=""),"",IF(OR(エントリー!$BB64="○",エントリー!$BB64="△"),エントリー!R64,""))</f>
        <v/>
      </c>
      <c r="R59" s="69" t="str">
        <f>IF(AND(OR(エントリー!$BB64="○",エントリー!$BB64="△"),エントリー!S64=""),"",IF(OR(エントリー!$BB64="○",エントリー!$BB64="△"),エントリー!S64,""))</f>
        <v/>
      </c>
      <c r="S59" t="str">
        <f>IF(AND(OR(エントリー!$BB64="○",エントリー!$BB64="△"),エントリー!T64=""),"",IF(OR(エントリー!$BB64="○",エントリー!$BB64="△"),エントリー!T64,""))</f>
        <v/>
      </c>
      <c r="T59" t="str">
        <f>IF(AND(OR(エントリー!$BB64="○",エントリー!$BB64="△"),エントリー!U64=""),"",IF(OR(エントリー!$BB64="○",エントリー!$BB64="△"),エントリー!U64,""))</f>
        <v/>
      </c>
      <c r="U59" t="str">
        <f>IF(AND(OR(エントリー!$BB64="○",エントリー!$BB64="△"),エントリー!V64=""),"",IF(OR(エントリー!$BB64="○",エントリー!$BB64="△"),エントリー!V64,""))</f>
        <v/>
      </c>
      <c r="V59" t="str">
        <f>IF(AND(OR(エントリー!$BB64="○",エントリー!$BB64="△"),エントリー!W64=""),"",IF(OR(エントリー!$BB64="○",エントリー!$BB64="△"),エントリー!W64,""))</f>
        <v/>
      </c>
      <c r="W59" t="str">
        <f>IF(AND(OR(エントリー!$BB64="○",エントリー!$BB64="△"),エントリー!X64=""),"",IF(OR(エントリー!$BB64="○",エントリー!$BB64="△"),エントリー!X64,""))</f>
        <v/>
      </c>
      <c r="X59" t="str">
        <f>IF(AND(OR(エントリー!$BB64="○",エントリー!$BB64="△"),エントリー!Y64=""),"",IF(OR(エントリー!$BB64="○",エントリー!$BB64="△"),エントリー!Y64,""))</f>
        <v/>
      </c>
      <c r="Y59" t="str">
        <f>IF(AND(OR(エントリー!$BB64="○",エントリー!$BB64="△"),エントリー!Z64=""),"",IF(OR(エントリー!$BB64="○",エントリー!$BB64="△"),エントリー!Z64,""))</f>
        <v/>
      </c>
      <c r="Z59" t="str">
        <f>IF(AND(OR(エントリー!$BB64="○",エントリー!$BB64="△"),エントリー!AA64=""),"",IF(OR(エントリー!$BB64="○",エントリー!$BB64="△"),エントリー!AA64,""))</f>
        <v/>
      </c>
      <c r="AA59" t="str">
        <f>IF(AND(OR(エントリー!$BB64="○",エントリー!$BB64="△"),エントリー!AB64=""),"",IF(OR(エントリー!$BB64="○",エントリー!$BB64="△"),エントリー!AB64,""))</f>
        <v/>
      </c>
      <c r="AB59" t="str">
        <f>IF(AND(OR(エントリー!$BB64="○",エントリー!$BB64="△"),エントリー!AC64=""),"",IF(OR(エントリー!$BB64="○",エントリー!$BB64="△"),エントリー!AC64,""))</f>
        <v/>
      </c>
      <c r="AC59" t="str">
        <f>IF(AND(OR(エントリー!$BB64="○",エントリー!$BB64="△"),エントリー!$BC$3="通常"),エントリー!AP64,IF(AND(OR(エントリー!$BB64="○",エントリー!$BB64="△"),エントリー!$BC$3="国体"),エントリー!AO64,IF(AND(OR(エントリー!$BB64="○",エントリー!$BB64="△"),エントリー!$BC$3="OPEN"),エントリー!AQ64,IF(AND(OR(エントリー!$BB64="○",エントリー!$BB64="△"),エントリー!$BC$3="Jr"),エントリー!AR64,IF(AND(OR(エントリー!$BB64="○",エントリー!$BB64="△"),エントリー!$BC$3="MS"),エントリー!AS64,"")))))</f>
        <v/>
      </c>
      <c r="AD59" t="str">
        <f>IF(AND(OR(エントリー!$BB64="○",エントリー!$BB64="△"),エントリー!AE64=""),"",IF(OR(エントリー!$BB64="○",エントリー!$BB64="△"),エントリー!AE64,""))</f>
        <v/>
      </c>
      <c r="AE59" t="str">
        <f>IF(エントリー!AM64="","",IF(エントリー!$BB64="","",IF(AND(OR(エントリー!$BB64="○",エントリー!$BB64="△"),エントリー!$BC$3="MS"),エントリー!AN64,エントリー!AM64)))</f>
        <v/>
      </c>
      <c r="AF59" t="str">
        <f t="shared" si="0"/>
        <v/>
      </c>
      <c r="AG59" t="str">
        <f>IF(AND(OR(エントリー!$BB64="○",エントリー!$BB64="△"),エントリー!AH64=""),"",IF(OR(エントリー!$BB64="○",エントリー!$BB64="△"),エントリー!AH64,""))</f>
        <v/>
      </c>
      <c r="AH59" s="71" t="str">
        <f>IF(AND(OR(エントリー!$BB64="○",エントリー!$BB64="△"),エントリー!AI64=""),"",IF(OR(エントリー!$BB64="○",エントリー!$BB64="△"),エントリー!AI64,""))</f>
        <v/>
      </c>
      <c r="AI59" t="str">
        <f>IF(AND(OR(エントリー!$BB64="○",エントリー!$BB64="△"),エントリー!AJ64=""),"",IF(OR(エントリー!$BB64="○",エントリー!$BB64="△"),エントリー!AJ64,""))</f>
        <v/>
      </c>
      <c r="AJ59" t="str">
        <f>IF(AND(OR(エントリー!$BB64="○",エントリー!$BB64="△"),エントリー!AK64=""),"",IF(OR(エントリー!$BB64="○",エントリー!$BB64="△"),エントリー!AK64,""))</f>
        <v/>
      </c>
      <c r="AK59" t="str">
        <f>IF(エントリー!BB64="△","オープン参加","")</f>
        <v/>
      </c>
    </row>
    <row r="60" spans="1:37" x14ac:dyDescent="0.15">
      <c r="A60" s="67" t="str">
        <f>IF(AND(OR(エントリー!$BB65="○",エントリー!$BB65="△"),エントリー!B65=""),"",IF(OR(エントリー!$BB65="○",エントリー!$BB65="△"),エントリー!B65,""))</f>
        <v/>
      </c>
      <c r="B60" t="str">
        <f>IF(AND(OR(エントリー!$BB65="○",エントリー!$BB65="△"),エントリー!C65=""),"",IF(OR(エントリー!$BB65="○",エントリー!$BB65="△"),エントリー!C65,""))</f>
        <v/>
      </c>
      <c r="C60" t="str">
        <f>IF(AND(OR(エントリー!$BB65="○",エントリー!$BB65="△"),エントリー!D65=""),"",IF(OR(エントリー!$BB65="○",エントリー!$BB65="△"),エントリー!D65,""))</f>
        <v/>
      </c>
      <c r="D60" s="68" t="str">
        <f>IF(AND(OR(エントリー!$BB65="○",エントリー!$BB65="△"),エントリー!E65=""),"",IF(OR(エントリー!$BB65="○",エントリー!$BB65="△"),エントリー!E65,""))</f>
        <v/>
      </c>
      <c r="E60" t="str">
        <f>IF(AND(OR(エントリー!$BB65="○",エントリー!$BB65="△"),エントリー!F65=""),"",IF(OR(エントリー!$BB65="○",エントリー!$BB65="△"),エントリー!F65,""))</f>
        <v/>
      </c>
      <c r="F60" t="str">
        <f>IF(AND(OR(エントリー!$BB65="○",エントリー!$BB65="△"),エントリー!G65=""),"",IF(OR(エントリー!$BB65="○",エントリー!$BB65="△"),エントリー!G65,""))</f>
        <v/>
      </c>
      <c r="G60" t="str">
        <f>IF(AND(OR(エントリー!$BB65="○",エントリー!$BB65="△"),エントリー!H65=""),"",IF(OR(エントリー!$BB65="○",エントリー!$BB65="△"),エントリー!H65,""))</f>
        <v/>
      </c>
      <c r="H60" t="str">
        <f>IF(AND(OR(エントリー!$BB65="○",エントリー!$BB65="△"),エントリー!I65=""),"",IF(OR(エントリー!$BB65="○",エントリー!$BB65="△"),エントリー!I65,""))</f>
        <v/>
      </c>
      <c r="I60" t="str">
        <f>IF(AND(OR(エントリー!$BB65="○",エントリー!$BB65="△"),エントリー!J65=""),"",IF(OR(エントリー!$BB65="○",エントリー!$BB65="△"),エントリー!J65,""))</f>
        <v/>
      </c>
      <c r="J60" t="str">
        <f>IF(AND(OR(エントリー!$BB65="○",エントリー!$BB65="△"),エントリー!K65=""),"",IF(OR(エントリー!$BB65="○",エントリー!$BB65="△"),エントリー!K65,""))</f>
        <v/>
      </c>
      <c r="K60" t="str">
        <f>IF(AND(OR(エントリー!$BB65="○",エントリー!$BB65="△"),エントリー!L65=""),"",IF(OR(エントリー!$BB65="○",エントリー!$BB65="△"),エントリー!L65,""))</f>
        <v/>
      </c>
      <c r="L60" s="70" t="str">
        <f>IF(AND(OR(エントリー!$BB65="○",エントリー!$BB65="△"),エントリー!M65=""),"",IF(OR(エントリー!$BB65="○",エントリー!$BB65="△"),エントリー!M65,""))</f>
        <v/>
      </c>
      <c r="M60" s="70" t="str">
        <f>IF(AND(OR(エントリー!$BB65="○",エントリー!$BB65="△"),エントリー!N65=""),"",IF(OR(エントリー!$BB65="○",エントリー!$BB65="△"),エントリー!N65,""))</f>
        <v/>
      </c>
      <c r="N60" s="70" t="str">
        <f>IF(AND(OR(エントリー!$BB65="○",エントリー!$BB65="△"),エントリー!O65=""),"",IF(OR(エントリー!$BB65="○",エントリー!$BB65="△"),エントリー!O65,""))</f>
        <v/>
      </c>
      <c r="O60" s="5" t="str">
        <f>IF(エントリー!P65="","",IF(エントリー!$BB65="","",IF(AND(OR(エントリー!$BB65="○",エントリー!$BB65="△"),エントリー!AL65=""),エントリー!P65,エントリー!AL65)))</f>
        <v/>
      </c>
      <c r="P60" s="8" t="str">
        <f>IF(AND(OR(エントリー!$BB65="○",エントリー!$BB65="△"),エントリー!Q65=""),"",IF(OR(エントリー!$BB65="○",エントリー!$BB65="△"),エントリー!Q65,""))</f>
        <v/>
      </c>
      <c r="Q60" t="str">
        <f>IF(AND(OR(エントリー!$BB65="○",エントリー!$BB65="△"),エントリー!R65=""),"",IF(OR(エントリー!$BB65="○",エントリー!$BB65="△"),エントリー!R65,""))</f>
        <v/>
      </c>
      <c r="R60" s="69" t="str">
        <f>IF(AND(OR(エントリー!$BB65="○",エントリー!$BB65="△"),エントリー!S65=""),"",IF(OR(エントリー!$BB65="○",エントリー!$BB65="△"),エントリー!S65,""))</f>
        <v/>
      </c>
      <c r="S60" t="str">
        <f>IF(AND(OR(エントリー!$BB65="○",エントリー!$BB65="△"),エントリー!T65=""),"",IF(OR(エントリー!$BB65="○",エントリー!$BB65="△"),エントリー!T65,""))</f>
        <v/>
      </c>
      <c r="T60" t="str">
        <f>IF(AND(OR(エントリー!$BB65="○",エントリー!$BB65="△"),エントリー!U65=""),"",IF(OR(エントリー!$BB65="○",エントリー!$BB65="△"),エントリー!U65,""))</f>
        <v/>
      </c>
      <c r="U60" t="str">
        <f>IF(AND(OR(エントリー!$BB65="○",エントリー!$BB65="△"),エントリー!V65=""),"",IF(OR(エントリー!$BB65="○",エントリー!$BB65="△"),エントリー!V65,""))</f>
        <v/>
      </c>
      <c r="V60" t="str">
        <f>IF(AND(OR(エントリー!$BB65="○",エントリー!$BB65="△"),エントリー!W65=""),"",IF(OR(エントリー!$BB65="○",エントリー!$BB65="△"),エントリー!W65,""))</f>
        <v/>
      </c>
      <c r="W60" t="str">
        <f>IF(AND(OR(エントリー!$BB65="○",エントリー!$BB65="△"),エントリー!X65=""),"",IF(OR(エントリー!$BB65="○",エントリー!$BB65="△"),エントリー!X65,""))</f>
        <v/>
      </c>
      <c r="X60" t="str">
        <f>IF(AND(OR(エントリー!$BB65="○",エントリー!$BB65="△"),エントリー!Y65=""),"",IF(OR(エントリー!$BB65="○",エントリー!$BB65="△"),エントリー!Y65,""))</f>
        <v/>
      </c>
      <c r="Y60" t="str">
        <f>IF(AND(OR(エントリー!$BB65="○",エントリー!$BB65="△"),エントリー!Z65=""),"",IF(OR(エントリー!$BB65="○",エントリー!$BB65="△"),エントリー!Z65,""))</f>
        <v/>
      </c>
      <c r="Z60" t="str">
        <f>IF(AND(OR(エントリー!$BB65="○",エントリー!$BB65="△"),エントリー!AA65=""),"",IF(OR(エントリー!$BB65="○",エントリー!$BB65="△"),エントリー!AA65,""))</f>
        <v/>
      </c>
      <c r="AA60" t="str">
        <f>IF(AND(OR(エントリー!$BB65="○",エントリー!$BB65="△"),エントリー!AB65=""),"",IF(OR(エントリー!$BB65="○",エントリー!$BB65="△"),エントリー!AB65,""))</f>
        <v/>
      </c>
      <c r="AB60" t="str">
        <f>IF(AND(OR(エントリー!$BB65="○",エントリー!$BB65="△"),エントリー!AC65=""),"",IF(OR(エントリー!$BB65="○",エントリー!$BB65="△"),エントリー!AC65,""))</f>
        <v/>
      </c>
      <c r="AC60" t="str">
        <f>IF(AND(OR(エントリー!$BB65="○",エントリー!$BB65="△"),エントリー!$BC$3="通常"),エントリー!AP65,IF(AND(OR(エントリー!$BB65="○",エントリー!$BB65="△"),エントリー!$BC$3="国体"),エントリー!AO65,IF(AND(OR(エントリー!$BB65="○",エントリー!$BB65="△"),エントリー!$BC$3="OPEN"),エントリー!AQ65,IF(AND(OR(エントリー!$BB65="○",エントリー!$BB65="△"),エントリー!$BC$3="Jr"),エントリー!AR65,IF(AND(OR(エントリー!$BB65="○",エントリー!$BB65="△"),エントリー!$BC$3="MS"),エントリー!AS65,"")))))</f>
        <v/>
      </c>
      <c r="AD60" t="str">
        <f>IF(AND(OR(エントリー!$BB65="○",エントリー!$BB65="△"),エントリー!AE65=""),"",IF(OR(エントリー!$BB65="○",エントリー!$BB65="△"),エントリー!AE65,""))</f>
        <v/>
      </c>
      <c r="AE60" t="str">
        <f>IF(エントリー!AM65="","",IF(エントリー!$BB65="","",IF(AND(OR(エントリー!$BB65="○",エントリー!$BB65="△"),エントリー!$BC$3="MS"),エントリー!AN65,エントリー!AM65)))</f>
        <v/>
      </c>
      <c r="AF60" t="str">
        <f t="shared" si="0"/>
        <v/>
      </c>
      <c r="AG60" t="str">
        <f>IF(AND(OR(エントリー!$BB65="○",エントリー!$BB65="△"),エントリー!AH65=""),"",IF(OR(エントリー!$BB65="○",エントリー!$BB65="△"),エントリー!AH65,""))</f>
        <v/>
      </c>
      <c r="AH60" s="71" t="str">
        <f>IF(AND(OR(エントリー!$BB65="○",エントリー!$BB65="△"),エントリー!AI65=""),"",IF(OR(エントリー!$BB65="○",エントリー!$BB65="△"),エントリー!AI65,""))</f>
        <v/>
      </c>
      <c r="AI60" t="str">
        <f>IF(AND(OR(エントリー!$BB65="○",エントリー!$BB65="△"),エントリー!AJ65=""),"",IF(OR(エントリー!$BB65="○",エントリー!$BB65="△"),エントリー!AJ65,""))</f>
        <v/>
      </c>
      <c r="AJ60" t="str">
        <f>IF(AND(OR(エントリー!$BB65="○",エントリー!$BB65="△"),エントリー!AK65=""),"",IF(OR(エントリー!$BB65="○",エントリー!$BB65="△"),エントリー!AK65,""))</f>
        <v/>
      </c>
      <c r="AK60" t="str">
        <f>IF(エントリー!BB65="△","オープン参加","")</f>
        <v/>
      </c>
    </row>
    <row r="61" spans="1:37" x14ac:dyDescent="0.15">
      <c r="A61" s="67" t="str">
        <f>IF(AND(OR(エントリー!$BB66="○",エントリー!$BB66="△"),エントリー!B66=""),"",IF(OR(エントリー!$BB66="○",エントリー!$BB66="△"),エントリー!B66,""))</f>
        <v/>
      </c>
      <c r="B61" t="str">
        <f>IF(AND(OR(エントリー!$BB66="○",エントリー!$BB66="△"),エントリー!C66=""),"",IF(OR(エントリー!$BB66="○",エントリー!$BB66="△"),エントリー!C66,""))</f>
        <v/>
      </c>
      <c r="C61" t="str">
        <f>IF(AND(OR(エントリー!$BB66="○",エントリー!$BB66="△"),エントリー!D66=""),"",IF(OR(エントリー!$BB66="○",エントリー!$BB66="△"),エントリー!D66,""))</f>
        <v/>
      </c>
      <c r="D61" s="68" t="str">
        <f>IF(AND(OR(エントリー!$BB66="○",エントリー!$BB66="△"),エントリー!E66=""),"",IF(OR(エントリー!$BB66="○",エントリー!$BB66="△"),エントリー!E66,""))</f>
        <v/>
      </c>
      <c r="E61" t="str">
        <f>IF(AND(OR(エントリー!$BB66="○",エントリー!$BB66="△"),エントリー!F66=""),"",IF(OR(エントリー!$BB66="○",エントリー!$BB66="△"),エントリー!F66,""))</f>
        <v/>
      </c>
      <c r="F61" t="str">
        <f>IF(AND(OR(エントリー!$BB66="○",エントリー!$BB66="△"),エントリー!G66=""),"",IF(OR(エントリー!$BB66="○",エントリー!$BB66="△"),エントリー!G66,""))</f>
        <v/>
      </c>
      <c r="G61" t="str">
        <f>IF(AND(OR(エントリー!$BB66="○",エントリー!$BB66="△"),エントリー!H66=""),"",IF(OR(エントリー!$BB66="○",エントリー!$BB66="△"),エントリー!H66,""))</f>
        <v/>
      </c>
      <c r="H61" t="str">
        <f>IF(AND(OR(エントリー!$BB66="○",エントリー!$BB66="△"),エントリー!I66=""),"",IF(OR(エントリー!$BB66="○",エントリー!$BB66="△"),エントリー!I66,""))</f>
        <v/>
      </c>
      <c r="I61" t="str">
        <f>IF(AND(OR(エントリー!$BB66="○",エントリー!$BB66="△"),エントリー!J66=""),"",IF(OR(エントリー!$BB66="○",エントリー!$BB66="△"),エントリー!J66,""))</f>
        <v/>
      </c>
      <c r="J61" t="str">
        <f>IF(AND(OR(エントリー!$BB66="○",エントリー!$BB66="△"),エントリー!K66=""),"",IF(OR(エントリー!$BB66="○",エントリー!$BB66="△"),エントリー!K66,""))</f>
        <v/>
      </c>
      <c r="K61" t="str">
        <f>IF(AND(OR(エントリー!$BB66="○",エントリー!$BB66="△"),エントリー!L66=""),"",IF(OR(エントリー!$BB66="○",エントリー!$BB66="△"),エントリー!L66,""))</f>
        <v/>
      </c>
      <c r="L61" s="70" t="str">
        <f>IF(AND(OR(エントリー!$BB66="○",エントリー!$BB66="△"),エントリー!M66=""),"",IF(OR(エントリー!$BB66="○",エントリー!$BB66="△"),エントリー!M66,""))</f>
        <v/>
      </c>
      <c r="M61" s="70" t="str">
        <f>IF(AND(OR(エントリー!$BB66="○",エントリー!$BB66="△"),エントリー!N66=""),"",IF(OR(エントリー!$BB66="○",エントリー!$BB66="△"),エントリー!N66,""))</f>
        <v/>
      </c>
      <c r="N61" s="70" t="str">
        <f>IF(AND(OR(エントリー!$BB66="○",エントリー!$BB66="△"),エントリー!O66=""),"",IF(OR(エントリー!$BB66="○",エントリー!$BB66="△"),エントリー!O66,""))</f>
        <v/>
      </c>
      <c r="O61" s="5" t="str">
        <f>IF(エントリー!P66="","",IF(エントリー!$BB66="","",IF(AND(OR(エントリー!$BB66="○",エントリー!$BB66="△"),エントリー!AL66=""),エントリー!P66,エントリー!AL66)))</f>
        <v/>
      </c>
      <c r="P61" s="8" t="str">
        <f>IF(AND(OR(エントリー!$BB66="○",エントリー!$BB66="△"),エントリー!Q66=""),"",IF(OR(エントリー!$BB66="○",エントリー!$BB66="△"),エントリー!Q66,""))</f>
        <v/>
      </c>
      <c r="Q61" t="str">
        <f>IF(AND(OR(エントリー!$BB66="○",エントリー!$BB66="△"),エントリー!R66=""),"",IF(OR(エントリー!$BB66="○",エントリー!$BB66="△"),エントリー!R66,""))</f>
        <v/>
      </c>
      <c r="R61" s="69" t="str">
        <f>IF(AND(OR(エントリー!$BB66="○",エントリー!$BB66="△"),エントリー!S66=""),"",IF(OR(エントリー!$BB66="○",エントリー!$BB66="△"),エントリー!S66,""))</f>
        <v/>
      </c>
      <c r="S61" t="str">
        <f>IF(AND(OR(エントリー!$BB66="○",エントリー!$BB66="△"),エントリー!T66=""),"",IF(OR(エントリー!$BB66="○",エントリー!$BB66="△"),エントリー!T66,""))</f>
        <v/>
      </c>
      <c r="T61" t="str">
        <f>IF(AND(OR(エントリー!$BB66="○",エントリー!$BB66="△"),エントリー!U66=""),"",IF(OR(エントリー!$BB66="○",エントリー!$BB66="△"),エントリー!U66,""))</f>
        <v/>
      </c>
      <c r="U61" t="str">
        <f>IF(AND(OR(エントリー!$BB66="○",エントリー!$BB66="△"),エントリー!V66=""),"",IF(OR(エントリー!$BB66="○",エントリー!$BB66="△"),エントリー!V66,""))</f>
        <v/>
      </c>
      <c r="V61" t="str">
        <f>IF(AND(OR(エントリー!$BB66="○",エントリー!$BB66="△"),エントリー!W66=""),"",IF(OR(エントリー!$BB66="○",エントリー!$BB66="△"),エントリー!W66,""))</f>
        <v/>
      </c>
      <c r="W61" t="str">
        <f>IF(AND(OR(エントリー!$BB66="○",エントリー!$BB66="△"),エントリー!X66=""),"",IF(OR(エントリー!$BB66="○",エントリー!$BB66="△"),エントリー!X66,""))</f>
        <v/>
      </c>
      <c r="X61" t="str">
        <f>IF(AND(OR(エントリー!$BB66="○",エントリー!$BB66="△"),エントリー!Y66=""),"",IF(OR(エントリー!$BB66="○",エントリー!$BB66="△"),エントリー!Y66,""))</f>
        <v/>
      </c>
      <c r="Y61" t="str">
        <f>IF(AND(OR(エントリー!$BB66="○",エントリー!$BB66="△"),エントリー!Z66=""),"",IF(OR(エントリー!$BB66="○",エントリー!$BB66="△"),エントリー!Z66,""))</f>
        <v/>
      </c>
      <c r="Z61" t="str">
        <f>IF(AND(OR(エントリー!$BB66="○",エントリー!$BB66="△"),エントリー!AA66=""),"",IF(OR(エントリー!$BB66="○",エントリー!$BB66="△"),エントリー!AA66,""))</f>
        <v/>
      </c>
      <c r="AA61" t="str">
        <f>IF(AND(OR(エントリー!$BB66="○",エントリー!$BB66="△"),エントリー!AB66=""),"",IF(OR(エントリー!$BB66="○",エントリー!$BB66="△"),エントリー!AB66,""))</f>
        <v/>
      </c>
      <c r="AB61" t="str">
        <f>IF(AND(OR(エントリー!$BB66="○",エントリー!$BB66="△"),エントリー!AC66=""),"",IF(OR(エントリー!$BB66="○",エントリー!$BB66="△"),エントリー!AC66,""))</f>
        <v/>
      </c>
      <c r="AC61" t="str">
        <f>IF(AND(OR(エントリー!$BB66="○",エントリー!$BB66="△"),エントリー!$BC$3="通常"),エントリー!AP66,IF(AND(OR(エントリー!$BB66="○",エントリー!$BB66="△"),エントリー!$BC$3="国体"),エントリー!AO66,IF(AND(OR(エントリー!$BB66="○",エントリー!$BB66="△"),エントリー!$BC$3="OPEN"),エントリー!AQ66,IF(AND(OR(エントリー!$BB66="○",エントリー!$BB66="△"),エントリー!$BC$3="Jr"),エントリー!AR66,IF(AND(OR(エントリー!$BB66="○",エントリー!$BB66="△"),エントリー!$BC$3="MS"),エントリー!AS66,"")))))</f>
        <v/>
      </c>
      <c r="AD61" t="str">
        <f>IF(AND(OR(エントリー!$BB66="○",エントリー!$BB66="△"),エントリー!AE66=""),"",IF(OR(エントリー!$BB66="○",エントリー!$BB66="△"),エントリー!AE66,""))</f>
        <v/>
      </c>
      <c r="AE61" t="str">
        <f>IF(エントリー!AM66="","",IF(エントリー!$BB66="","",IF(AND(OR(エントリー!$BB66="○",エントリー!$BB66="△"),エントリー!$BC$3="MS"),エントリー!AN66,エントリー!AM66)))</f>
        <v/>
      </c>
      <c r="AF61" t="str">
        <f t="shared" si="0"/>
        <v/>
      </c>
      <c r="AG61" t="str">
        <f>IF(AND(OR(エントリー!$BB66="○",エントリー!$BB66="△"),エントリー!AH66=""),"",IF(OR(エントリー!$BB66="○",エントリー!$BB66="△"),エントリー!AH66,""))</f>
        <v/>
      </c>
      <c r="AH61" s="71" t="str">
        <f>IF(AND(OR(エントリー!$BB66="○",エントリー!$BB66="△"),エントリー!AI66=""),"",IF(OR(エントリー!$BB66="○",エントリー!$BB66="△"),エントリー!AI66,""))</f>
        <v/>
      </c>
      <c r="AI61" t="str">
        <f>IF(AND(OR(エントリー!$BB66="○",エントリー!$BB66="△"),エントリー!AJ66=""),"",IF(OR(エントリー!$BB66="○",エントリー!$BB66="△"),エントリー!AJ66,""))</f>
        <v/>
      </c>
      <c r="AJ61" t="str">
        <f>IF(AND(OR(エントリー!$BB66="○",エントリー!$BB66="△"),エントリー!AK66=""),"",IF(OR(エントリー!$BB66="○",エントリー!$BB66="△"),エントリー!AK66,""))</f>
        <v/>
      </c>
      <c r="AK61" t="str">
        <f>IF(エントリー!BB66="△","オープン参加","")</f>
        <v/>
      </c>
    </row>
    <row r="62" spans="1:37" x14ac:dyDescent="0.15">
      <c r="A62" s="67" t="str">
        <f>IF(AND(OR(エントリー!$BB67="○",エントリー!$BB67="△"),エントリー!B67=""),"",IF(OR(エントリー!$BB67="○",エントリー!$BB67="△"),エントリー!B67,""))</f>
        <v/>
      </c>
      <c r="B62" t="str">
        <f>IF(AND(OR(エントリー!$BB67="○",エントリー!$BB67="△"),エントリー!C67=""),"",IF(OR(エントリー!$BB67="○",エントリー!$BB67="△"),エントリー!C67,""))</f>
        <v/>
      </c>
      <c r="C62" t="str">
        <f>IF(AND(OR(エントリー!$BB67="○",エントリー!$BB67="△"),エントリー!D67=""),"",IF(OR(エントリー!$BB67="○",エントリー!$BB67="△"),エントリー!D67,""))</f>
        <v/>
      </c>
      <c r="D62" s="68" t="str">
        <f>IF(AND(OR(エントリー!$BB67="○",エントリー!$BB67="△"),エントリー!E67=""),"",IF(OR(エントリー!$BB67="○",エントリー!$BB67="△"),エントリー!E67,""))</f>
        <v/>
      </c>
      <c r="E62" t="str">
        <f>IF(AND(OR(エントリー!$BB67="○",エントリー!$BB67="△"),エントリー!F67=""),"",IF(OR(エントリー!$BB67="○",エントリー!$BB67="△"),エントリー!F67,""))</f>
        <v/>
      </c>
      <c r="F62" t="str">
        <f>IF(AND(OR(エントリー!$BB67="○",エントリー!$BB67="△"),エントリー!G67=""),"",IF(OR(エントリー!$BB67="○",エントリー!$BB67="△"),エントリー!G67,""))</f>
        <v/>
      </c>
      <c r="G62" t="str">
        <f>IF(AND(OR(エントリー!$BB67="○",エントリー!$BB67="△"),エントリー!H67=""),"",IF(OR(エントリー!$BB67="○",エントリー!$BB67="△"),エントリー!H67,""))</f>
        <v/>
      </c>
      <c r="H62" t="str">
        <f>IF(AND(OR(エントリー!$BB67="○",エントリー!$BB67="△"),エントリー!I67=""),"",IF(OR(エントリー!$BB67="○",エントリー!$BB67="△"),エントリー!I67,""))</f>
        <v/>
      </c>
      <c r="I62" t="str">
        <f>IF(AND(OR(エントリー!$BB67="○",エントリー!$BB67="△"),エントリー!J67=""),"",IF(OR(エントリー!$BB67="○",エントリー!$BB67="△"),エントリー!J67,""))</f>
        <v/>
      </c>
      <c r="J62" t="str">
        <f>IF(AND(OR(エントリー!$BB67="○",エントリー!$BB67="△"),エントリー!K67=""),"",IF(OR(エントリー!$BB67="○",エントリー!$BB67="△"),エントリー!K67,""))</f>
        <v/>
      </c>
      <c r="K62" t="str">
        <f>IF(AND(OR(エントリー!$BB67="○",エントリー!$BB67="△"),エントリー!L67=""),"",IF(OR(エントリー!$BB67="○",エントリー!$BB67="△"),エントリー!L67,""))</f>
        <v/>
      </c>
      <c r="L62" s="70" t="str">
        <f>IF(AND(OR(エントリー!$BB67="○",エントリー!$BB67="△"),エントリー!M67=""),"",IF(OR(エントリー!$BB67="○",エントリー!$BB67="△"),エントリー!M67,""))</f>
        <v/>
      </c>
      <c r="M62" s="70" t="str">
        <f>IF(AND(OR(エントリー!$BB67="○",エントリー!$BB67="△"),エントリー!N67=""),"",IF(OR(エントリー!$BB67="○",エントリー!$BB67="△"),エントリー!N67,""))</f>
        <v/>
      </c>
      <c r="N62" s="70" t="str">
        <f>IF(AND(OR(エントリー!$BB67="○",エントリー!$BB67="△"),エントリー!O67=""),"",IF(OR(エントリー!$BB67="○",エントリー!$BB67="△"),エントリー!O67,""))</f>
        <v/>
      </c>
      <c r="O62" s="5" t="str">
        <f>IF(エントリー!P67="","",IF(エントリー!$BB67="","",IF(AND(OR(エントリー!$BB67="○",エントリー!$BB67="△"),エントリー!AL67=""),エントリー!P67,エントリー!AL67)))</f>
        <v/>
      </c>
      <c r="P62" s="8" t="str">
        <f>IF(AND(OR(エントリー!$BB67="○",エントリー!$BB67="△"),エントリー!Q67=""),"",IF(OR(エントリー!$BB67="○",エントリー!$BB67="△"),エントリー!Q67,""))</f>
        <v/>
      </c>
      <c r="Q62" t="str">
        <f>IF(AND(OR(エントリー!$BB67="○",エントリー!$BB67="△"),エントリー!R67=""),"",IF(OR(エントリー!$BB67="○",エントリー!$BB67="△"),エントリー!R67,""))</f>
        <v/>
      </c>
      <c r="R62" s="69" t="str">
        <f>IF(AND(OR(エントリー!$BB67="○",エントリー!$BB67="△"),エントリー!S67=""),"",IF(OR(エントリー!$BB67="○",エントリー!$BB67="△"),エントリー!S67,""))</f>
        <v/>
      </c>
      <c r="S62" t="str">
        <f>IF(AND(OR(エントリー!$BB67="○",エントリー!$BB67="△"),エントリー!T67=""),"",IF(OR(エントリー!$BB67="○",エントリー!$BB67="△"),エントリー!T67,""))</f>
        <v/>
      </c>
      <c r="T62" t="str">
        <f>IF(AND(OR(エントリー!$BB67="○",エントリー!$BB67="△"),エントリー!U67=""),"",IF(OR(エントリー!$BB67="○",エントリー!$BB67="△"),エントリー!U67,""))</f>
        <v/>
      </c>
      <c r="U62" t="str">
        <f>IF(AND(OR(エントリー!$BB67="○",エントリー!$BB67="△"),エントリー!V67=""),"",IF(OR(エントリー!$BB67="○",エントリー!$BB67="△"),エントリー!V67,""))</f>
        <v/>
      </c>
      <c r="V62" t="str">
        <f>IF(AND(OR(エントリー!$BB67="○",エントリー!$BB67="△"),エントリー!W67=""),"",IF(OR(エントリー!$BB67="○",エントリー!$BB67="△"),エントリー!W67,""))</f>
        <v/>
      </c>
      <c r="W62" t="str">
        <f>IF(AND(OR(エントリー!$BB67="○",エントリー!$BB67="△"),エントリー!X67=""),"",IF(OR(エントリー!$BB67="○",エントリー!$BB67="△"),エントリー!X67,""))</f>
        <v/>
      </c>
      <c r="X62" t="str">
        <f>IF(AND(OR(エントリー!$BB67="○",エントリー!$BB67="△"),エントリー!Y67=""),"",IF(OR(エントリー!$BB67="○",エントリー!$BB67="△"),エントリー!Y67,""))</f>
        <v/>
      </c>
      <c r="Y62" t="str">
        <f>IF(AND(OR(エントリー!$BB67="○",エントリー!$BB67="△"),エントリー!Z67=""),"",IF(OR(エントリー!$BB67="○",エントリー!$BB67="△"),エントリー!Z67,""))</f>
        <v/>
      </c>
      <c r="Z62" t="str">
        <f>IF(AND(OR(エントリー!$BB67="○",エントリー!$BB67="△"),エントリー!AA67=""),"",IF(OR(エントリー!$BB67="○",エントリー!$BB67="△"),エントリー!AA67,""))</f>
        <v/>
      </c>
      <c r="AA62" t="str">
        <f>IF(AND(OR(エントリー!$BB67="○",エントリー!$BB67="△"),エントリー!AB67=""),"",IF(OR(エントリー!$BB67="○",エントリー!$BB67="△"),エントリー!AB67,""))</f>
        <v/>
      </c>
      <c r="AB62" t="str">
        <f>IF(AND(OR(エントリー!$BB67="○",エントリー!$BB67="△"),エントリー!AC67=""),"",IF(OR(エントリー!$BB67="○",エントリー!$BB67="△"),エントリー!AC67,""))</f>
        <v/>
      </c>
      <c r="AC62" t="str">
        <f>IF(AND(OR(エントリー!$BB67="○",エントリー!$BB67="△"),エントリー!$BC$3="通常"),エントリー!AP67,IF(AND(OR(エントリー!$BB67="○",エントリー!$BB67="△"),エントリー!$BC$3="国体"),エントリー!AO67,IF(AND(OR(エントリー!$BB67="○",エントリー!$BB67="△"),エントリー!$BC$3="OPEN"),エントリー!AQ67,IF(AND(OR(エントリー!$BB67="○",エントリー!$BB67="△"),エントリー!$BC$3="Jr"),エントリー!AR67,IF(AND(OR(エントリー!$BB67="○",エントリー!$BB67="△"),エントリー!$BC$3="MS"),エントリー!AS67,"")))))</f>
        <v/>
      </c>
      <c r="AD62" t="str">
        <f>IF(AND(OR(エントリー!$BB67="○",エントリー!$BB67="△"),エントリー!AE67=""),"",IF(OR(エントリー!$BB67="○",エントリー!$BB67="△"),エントリー!AE67,""))</f>
        <v/>
      </c>
      <c r="AE62" t="str">
        <f>IF(エントリー!AM67="","",IF(エントリー!$BB67="","",IF(AND(OR(エントリー!$BB67="○",エントリー!$BB67="△"),エントリー!$BC$3="MS"),エントリー!AN67,エントリー!AM67)))</f>
        <v/>
      </c>
      <c r="AF62" t="str">
        <f t="shared" si="0"/>
        <v/>
      </c>
      <c r="AG62" t="str">
        <f>IF(AND(OR(エントリー!$BB67="○",エントリー!$BB67="△"),エントリー!AH67=""),"",IF(OR(エントリー!$BB67="○",エントリー!$BB67="△"),エントリー!AH67,""))</f>
        <v/>
      </c>
      <c r="AH62" s="71" t="str">
        <f>IF(AND(OR(エントリー!$BB67="○",エントリー!$BB67="△"),エントリー!AI67=""),"",IF(OR(エントリー!$BB67="○",エントリー!$BB67="△"),エントリー!AI67,""))</f>
        <v/>
      </c>
      <c r="AI62" t="str">
        <f>IF(AND(OR(エントリー!$BB67="○",エントリー!$BB67="△"),エントリー!AJ67=""),"",IF(OR(エントリー!$BB67="○",エントリー!$BB67="△"),エントリー!AJ67,""))</f>
        <v/>
      </c>
      <c r="AJ62" t="str">
        <f>IF(AND(OR(エントリー!$BB67="○",エントリー!$BB67="△"),エントリー!AK67=""),"",IF(OR(エントリー!$BB67="○",エントリー!$BB67="△"),エントリー!AK67,""))</f>
        <v/>
      </c>
      <c r="AK62" t="str">
        <f>IF(エントリー!BB67="△","オープン参加","")</f>
        <v/>
      </c>
    </row>
    <row r="63" spans="1:37" x14ac:dyDescent="0.15">
      <c r="A63" s="67" t="str">
        <f>IF(AND(OR(エントリー!$BB68="○",エントリー!$BB68="△"),エントリー!B68=""),"",IF(OR(エントリー!$BB68="○",エントリー!$BB68="△"),エントリー!B68,""))</f>
        <v/>
      </c>
      <c r="B63" t="str">
        <f>IF(AND(OR(エントリー!$BB68="○",エントリー!$BB68="△"),エントリー!C68=""),"",IF(OR(エントリー!$BB68="○",エントリー!$BB68="△"),エントリー!C68,""))</f>
        <v/>
      </c>
      <c r="C63" t="str">
        <f>IF(AND(OR(エントリー!$BB68="○",エントリー!$BB68="△"),エントリー!D68=""),"",IF(OR(エントリー!$BB68="○",エントリー!$BB68="△"),エントリー!D68,""))</f>
        <v/>
      </c>
      <c r="D63" s="68" t="str">
        <f>IF(AND(OR(エントリー!$BB68="○",エントリー!$BB68="△"),エントリー!E68=""),"",IF(OR(エントリー!$BB68="○",エントリー!$BB68="△"),エントリー!E68,""))</f>
        <v/>
      </c>
      <c r="E63" t="str">
        <f>IF(AND(OR(エントリー!$BB68="○",エントリー!$BB68="△"),エントリー!F68=""),"",IF(OR(エントリー!$BB68="○",エントリー!$BB68="△"),エントリー!F68,""))</f>
        <v/>
      </c>
      <c r="F63" t="str">
        <f>IF(AND(OR(エントリー!$BB68="○",エントリー!$BB68="△"),エントリー!G68=""),"",IF(OR(エントリー!$BB68="○",エントリー!$BB68="△"),エントリー!G68,""))</f>
        <v/>
      </c>
      <c r="G63" t="str">
        <f>IF(AND(OR(エントリー!$BB68="○",エントリー!$BB68="△"),エントリー!H68=""),"",IF(OR(エントリー!$BB68="○",エントリー!$BB68="△"),エントリー!H68,""))</f>
        <v/>
      </c>
      <c r="H63" t="str">
        <f>IF(AND(OR(エントリー!$BB68="○",エントリー!$BB68="△"),エントリー!I68=""),"",IF(OR(エントリー!$BB68="○",エントリー!$BB68="△"),エントリー!I68,""))</f>
        <v/>
      </c>
      <c r="I63" t="str">
        <f>IF(AND(OR(エントリー!$BB68="○",エントリー!$BB68="△"),エントリー!J68=""),"",IF(OR(エントリー!$BB68="○",エントリー!$BB68="△"),エントリー!J68,""))</f>
        <v/>
      </c>
      <c r="J63" t="str">
        <f>IF(AND(OR(エントリー!$BB68="○",エントリー!$BB68="△"),エントリー!K68=""),"",IF(OR(エントリー!$BB68="○",エントリー!$BB68="△"),エントリー!K68,""))</f>
        <v/>
      </c>
      <c r="K63" t="str">
        <f>IF(AND(OR(エントリー!$BB68="○",エントリー!$BB68="△"),エントリー!L68=""),"",IF(OR(エントリー!$BB68="○",エントリー!$BB68="△"),エントリー!L68,""))</f>
        <v/>
      </c>
      <c r="L63" s="70" t="str">
        <f>IF(AND(OR(エントリー!$BB68="○",エントリー!$BB68="△"),エントリー!M68=""),"",IF(OR(エントリー!$BB68="○",エントリー!$BB68="△"),エントリー!M68,""))</f>
        <v/>
      </c>
      <c r="M63" s="70" t="str">
        <f>IF(AND(OR(エントリー!$BB68="○",エントリー!$BB68="△"),エントリー!N68=""),"",IF(OR(エントリー!$BB68="○",エントリー!$BB68="△"),エントリー!N68,""))</f>
        <v/>
      </c>
      <c r="N63" s="70" t="str">
        <f>IF(AND(OR(エントリー!$BB68="○",エントリー!$BB68="△"),エントリー!O68=""),"",IF(OR(エントリー!$BB68="○",エントリー!$BB68="△"),エントリー!O68,""))</f>
        <v/>
      </c>
      <c r="O63" s="5" t="str">
        <f>IF(エントリー!P68="","",IF(エントリー!$BB68="","",IF(AND(OR(エントリー!$BB68="○",エントリー!$BB68="△"),エントリー!AL68=""),エントリー!P68,エントリー!AL68)))</f>
        <v/>
      </c>
      <c r="P63" s="8" t="str">
        <f>IF(AND(OR(エントリー!$BB68="○",エントリー!$BB68="△"),エントリー!Q68=""),"",IF(OR(エントリー!$BB68="○",エントリー!$BB68="△"),エントリー!Q68,""))</f>
        <v/>
      </c>
      <c r="Q63" t="str">
        <f>IF(AND(OR(エントリー!$BB68="○",エントリー!$BB68="△"),エントリー!R68=""),"",IF(OR(エントリー!$BB68="○",エントリー!$BB68="△"),エントリー!R68,""))</f>
        <v/>
      </c>
      <c r="R63" s="69" t="str">
        <f>IF(AND(OR(エントリー!$BB68="○",エントリー!$BB68="△"),エントリー!S68=""),"",IF(OR(エントリー!$BB68="○",エントリー!$BB68="△"),エントリー!S68,""))</f>
        <v/>
      </c>
      <c r="S63" t="str">
        <f>IF(AND(OR(エントリー!$BB68="○",エントリー!$BB68="△"),エントリー!T68=""),"",IF(OR(エントリー!$BB68="○",エントリー!$BB68="△"),エントリー!T68,""))</f>
        <v/>
      </c>
      <c r="T63" t="str">
        <f>IF(AND(OR(エントリー!$BB68="○",エントリー!$BB68="△"),エントリー!U68=""),"",IF(OR(エントリー!$BB68="○",エントリー!$BB68="△"),エントリー!U68,""))</f>
        <v/>
      </c>
      <c r="U63" t="str">
        <f>IF(AND(OR(エントリー!$BB68="○",エントリー!$BB68="△"),エントリー!V68=""),"",IF(OR(エントリー!$BB68="○",エントリー!$BB68="△"),エントリー!V68,""))</f>
        <v/>
      </c>
      <c r="V63" t="str">
        <f>IF(AND(OR(エントリー!$BB68="○",エントリー!$BB68="△"),エントリー!W68=""),"",IF(OR(エントリー!$BB68="○",エントリー!$BB68="△"),エントリー!W68,""))</f>
        <v/>
      </c>
      <c r="W63" t="str">
        <f>IF(AND(OR(エントリー!$BB68="○",エントリー!$BB68="△"),エントリー!X68=""),"",IF(OR(エントリー!$BB68="○",エントリー!$BB68="△"),エントリー!X68,""))</f>
        <v/>
      </c>
      <c r="X63" t="str">
        <f>IF(AND(OR(エントリー!$BB68="○",エントリー!$BB68="△"),エントリー!Y68=""),"",IF(OR(エントリー!$BB68="○",エントリー!$BB68="△"),エントリー!Y68,""))</f>
        <v/>
      </c>
      <c r="Y63" t="str">
        <f>IF(AND(OR(エントリー!$BB68="○",エントリー!$BB68="△"),エントリー!Z68=""),"",IF(OR(エントリー!$BB68="○",エントリー!$BB68="△"),エントリー!Z68,""))</f>
        <v/>
      </c>
      <c r="Z63" t="str">
        <f>IF(AND(OR(エントリー!$BB68="○",エントリー!$BB68="△"),エントリー!AA68=""),"",IF(OR(エントリー!$BB68="○",エントリー!$BB68="△"),エントリー!AA68,""))</f>
        <v/>
      </c>
      <c r="AA63" t="str">
        <f>IF(AND(OR(エントリー!$BB68="○",エントリー!$BB68="△"),エントリー!AB68=""),"",IF(OR(エントリー!$BB68="○",エントリー!$BB68="△"),エントリー!AB68,""))</f>
        <v/>
      </c>
      <c r="AB63" t="str">
        <f>IF(AND(OR(エントリー!$BB68="○",エントリー!$BB68="△"),エントリー!AC68=""),"",IF(OR(エントリー!$BB68="○",エントリー!$BB68="△"),エントリー!AC68,""))</f>
        <v/>
      </c>
      <c r="AC63" t="str">
        <f>IF(AND(OR(エントリー!$BB68="○",エントリー!$BB68="△"),エントリー!$BC$3="通常"),エントリー!AP68,IF(AND(OR(エントリー!$BB68="○",エントリー!$BB68="△"),エントリー!$BC$3="国体"),エントリー!AO68,IF(AND(OR(エントリー!$BB68="○",エントリー!$BB68="△"),エントリー!$BC$3="OPEN"),エントリー!AQ68,IF(AND(OR(エントリー!$BB68="○",エントリー!$BB68="△"),エントリー!$BC$3="Jr"),エントリー!AR68,IF(AND(OR(エントリー!$BB68="○",エントリー!$BB68="△"),エントリー!$BC$3="MS"),エントリー!AS68,"")))))</f>
        <v/>
      </c>
      <c r="AD63" t="str">
        <f>IF(AND(OR(エントリー!$BB68="○",エントリー!$BB68="△"),エントリー!AE68=""),"",IF(OR(エントリー!$BB68="○",エントリー!$BB68="△"),エントリー!AE68,""))</f>
        <v/>
      </c>
      <c r="AE63" t="str">
        <f>IF(エントリー!AM68="","",IF(エントリー!$BB68="","",IF(AND(OR(エントリー!$BB68="○",エントリー!$BB68="△"),エントリー!$BC$3="MS"),エントリー!AN68,エントリー!AM68)))</f>
        <v/>
      </c>
      <c r="AF63" t="str">
        <f t="shared" si="0"/>
        <v/>
      </c>
      <c r="AG63" t="str">
        <f>IF(AND(OR(エントリー!$BB68="○",エントリー!$BB68="△"),エントリー!AH68=""),"",IF(OR(エントリー!$BB68="○",エントリー!$BB68="△"),エントリー!AH68,""))</f>
        <v/>
      </c>
      <c r="AH63" s="71" t="str">
        <f>IF(AND(OR(エントリー!$BB68="○",エントリー!$BB68="△"),エントリー!AI68=""),"",IF(OR(エントリー!$BB68="○",エントリー!$BB68="△"),エントリー!AI68,""))</f>
        <v/>
      </c>
      <c r="AI63" t="str">
        <f>IF(AND(OR(エントリー!$BB68="○",エントリー!$BB68="△"),エントリー!AJ68=""),"",IF(OR(エントリー!$BB68="○",エントリー!$BB68="△"),エントリー!AJ68,""))</f>
        <v/>
      </c>
      <c r="AJ63" t="str">
        <f>IF(AND(OR(エントリー!$BB68="○",エントリー!$BB68="△"),エントリー!AK68=""),"",IF(OR(エントリー!$BB68="○",エントリー!$BB68="△"),エントリー!AK68,""))</f>
        <v/>
      </c>
      <c r="AK63" t="str">
        <f>IF(エントリー!BB68="△","オープン参加","")</f>
        <v/>
      </c>
    </row>
    <row r="64" spans="1:37" x14ac:dyDescent="0.15">
      <c r="A64" s="67" t="str">
        <f>IF(AND(OR(エントリー!$BB69="○",エントリー!$BB69="△"),エントリー!B69=""),"",IF(OR(エントリー!$BB69="○",エントリー!$BB69="△"),エントリー!B69,""))</f>
        <v/>
      </c>
      <c r="B64" t="str">
        <f>IF(AND(OR(エントリー!$BB69="○",エントリー!$BB69="△"),エントリー!C69=""),"",IF(OR(エントリー!$BB69="○",エントリー!$BB69="△"),エントリー!C69,""))</f>
        <v/>
      </c>
      <c r="C64" t="str">
        <f>IF(AND(OR(エントリー!$BB69="○",エントリー!$BB69="△"),エントリー!D69=""),"",IF(OR(エントリー!$BB69="○",エントリー!$BB69="△"),エントリー!D69,""))</f>
        <v/>
      </c>
      <c r="D64" s="68" t="str">
        <f>IF(AND(OR(エントリー!$BB69="○",エントリー!$BB69="△"),エントリー!E69=""),"",IF(OR(エントリー!$BB69="○",エントリー!$BB69="△"),エントリー!E69,""))</f>
        <v/>
      </c>
      <c r="E64" t="str">
        <f>IF(AND(OR(エントリー!$BB69="○",エントリー!$BB69="△"),エントリー!F69=""),"",IF(OR(エントリー!$BB69="○",エントリー!$BB69="△"),エントリー!F69,""))</f>
        <v/>
      </c>
      <c r="F64" t="str">
        <f>IF(AND(OR(エントリー!$BB69="○",エントリー!$BB69="△"),エントリー!G69=""),"",IF(OR(エントリー!$BB69="○",エントリー!$BB69="△"),エントリー!G69,""))</f>
        <v/>
      </c>
      <c r="G64" t="str">
        <f>IF(AND(OR(エントリー!$BB69="○",エントリー!$BB69="△"),エントリー!H69=""),"",IF(OR(エントリー!$BB69="○",エントリー!$BB69="△"),エントリー!H69,""))</f>
        <v/>
      </c>
      <c r="H64" t="str">
        <f>IF(AND(OR(エントリー!$BB69="○",エントリー!$BB69="△"),エントリー!I69=""),"",IF(OR(エントリー!$BB69="○",エントリー!$BB69="△"),エントリー!I69,""))</f>
        <v/>
      </c>
      <c r="I64" t="str">
        <f>IF(AND(OR(エントリー!$BB69="○",エントリー!$BB69="△"),エントリー!J69=""),"",IF(OR(エントリー!$BB69="○",エントリー!$BB69="△"),エントリー!J69,""))</f>
        <v/>
      </c>
      <c r="J64" t="str">
        <f>IF(AND(OR(エントリー!$BB69="○",エントリー!$BB69="△"),エントリー!K69=""),"",IF(OR(エントリー!$BB69="○",エントリー!$BB69="△"),エントリー!K69,""))</f>
        <v/>
      </c>
      <c r="K64" t="str">
        <f>IF(AND(OR(エントリー!$BB69="○",エントリー!$BB69="△"),エントリー!L69=""),"",IF(OR(エントリー!$BB69="○",エントリー!$BB69="△"),エントリー!L69,""))</f>
        <v/>
      </c>
      <c r="L64" s="70" t="str">
        <f>IF(AND(OR(エントリー!$BB69="○",エントリー!$BB69="△"),エントリー!M69=""),"",IF(OR(エントリー!$BB69="○",エントリー!$BB69="△"),エントリー!M69,""))</f>
        <v/>
      </c>
      <c r="M64" s="70" t="str">
        <f>IF(AND(OR(エントリー!$BB69="○",エントリー!$BB69="△"),エントリー!N69=""),"",IF(OR(エントリー!$BB69="○",エントリー!$BB69="△"),エントリー!N69,""))</f>
        <v/>
      </c>
      <c r="N64" s="70" t="str">
        <f>IF(AND(OR(エントリー!$BB69="○",エントリー!$BB69="△"),エントリー!O69=""),"",IF(OR(エントリー!$BB69="○",エントリー!$BB69="△"),エントリー!O69,""))</f>
        <v/>
      </c>
      <c r="O64" s="5" t="str">
        <f>IF(エントリー!P69="","",IF(エントリー!$BB69="","",IF(AND(OR(エントリー!$BB69="○",エントリー!$BB69="△"),エントリー!AL69=""),エントリー!P69,エントリー!AL69)))</f>
        <v/>
      </c>
      <c r="P64" s="8" t="str">
        <f>IF(AND(OR(エントリー!$BB69="○",エントリー!$BB69="△"),エントリー!Q69=""),"",IF(OR(エントリー!$BB69="○",エントリー!$BB69="△"),エントリー!Q69,""))</f>
        <v/>
      </c>
      <c r="Q64" t="str">
        <f>IF(AND(OR(エントリー!$BB69="○",エントリー!$BB69="△"),エントリー!R69=""),"",IF(OR(エントリー!$BB69="○",エントリー!$BB69="△"),エントリー!R69,""))</f>
        <v/>
      </c>
      <c r="R64" s="69" t="str">
        <f>IF(AND(OR(エントリー!$BB69="○",エントリー!$BB69="△"),エントリー!S69=""),"",IF(OR(エントリー!$BB69="○",エントリー!$BB69="△"),エントリー!S69,""))</f>
        <v/>
      </c>
      <c r="S64" t="str">
        <f>IF(AND(OR(エントリー!$BB69="○",エントリー!$BB69="△"),エントリー!T69=""),"",IF(OR(エントリー!$BB69="○",エントリー!$BB69="△"),エントリー!T69,""))</f>
        <v/>
      </c>
      <c r="T64" t="str">
        <f>IF(AND(OR(エントリー!$BB69="○",エントリー!$BB69="△"),エントリー!U69=""),"",IF(OR(エントリー!$BB69="○",エントリー!$BB69="△"),エントリー!U69,""))</f>
        <v/>
      </c>
      <c r="U64" t="str">
        <f>IF(AND(OR(エントリー!$BB69="○",エントリー!$BB69="△"),エントリー!V69=""),"",IF(OR(エントリー!$BB69="○",エントリー!$BB69="△"),エントリー!V69,""))</f>
        <v/>
      </c>
      <c r="V64" t="str">
        <f>IF(AND(OR(エントリー!$BB69="○",エントリー!$BB69="△"),エントリー!W69=""),"",IF(OR(エントリー!$BB69="○",エントリー!$BB69="△"),エントリー!W69,""))</f>
        <v/>
      </c>
      <c r="W64" t="str">
        <f>IF(AND(OR(エントリー!$BB69="○",エントリー!$BB69="△"),エントリー!X69=""),"",IF(OR(エントリー!$BB69="○",エントリー!$BB69="△"),エントリー!X69,""))</f>
        <v/>
      </c>
      <c r="X64" t="str">
        <f>IF(AND(OR(エントリー!$BB69="○",エントリー!$BB69="△"),エントリー!Y69=""),"",IF(OR(エントリー!$BB69="○",エントリー!$BB69="△"),エントリー!Y69,""))</f>
        <v/>
      </c>
      <c r="Y64" t="str">
        <f>IF(AND(OR(エントリー!$BB69="○",エントリー!$BB69="△"),エントリー!Z69=""),"",IF(OR(エントリー!$BB69="○",エントリー!$BB69="△"),エントリー!Z69,""))</f>
        <v/>
      </c>
      <c r="Z64" t="str">
        <f>IF(AND(OR(エントリー!$BB69="○",エントリー!$BB69="△"),エントリー!AA69=""),"",IF(OR(エントリー!$BB69="○",エントリー!$BB69="△"),エントリー!AA69,""))</f>
        <v/>
      </c>
      <c r="AA64" t="str">
        <f>IF(AND(OR(エントリー!$BB69="○",エントリー!$BB69="△"),エントリー!AB69=""),"",IF(OR(エントリー!$BB69="○",エントリー!$BB69="△"),エントリー!AB69,""))</f>
        <v/>
      </c>
      <c r="AB64" t="str">
        <f>IF(AND(OR(エントリー!$BB69="○",エントリー!$BB69="△"),エントリー!AC69=""),"",IF(OR(エントリー!$BB69="○",エントリー!$BB69="△"),エントリー!AC69,""))</f>
        <v/>
      </c>
      <c r="AC64" t="str">
        <f>IF(AND(OR(エントリー!$BB69="○",エントリー!$BB69="△"),エントリー!$BC$3="通常"),エントリー!AP69,IF(AND(OR(エントリー!$BB69="○",エントリー!$BB69="△"),エントリー!$BC$3="国体"),エントリー!AO69,IF(AND(OR(エントリー!$BB69="○",エントリー!$BB69="△"),エントリー!$BC$3="OPEN"),エントリー!AQ69,IF(AND(OR(エントリー!$BB69="○",エントリー!$BB69="△"),エントリー!$BC$3="Jr"),エントリー!AR69,IF(AND(OR(エントリー!$BB69="○",エントリー!$BB69="△"),エントリー!$BC$3="MS"),エントリー!AS69,"")))))</f>
        <v/>
      </c>
      <c r="AD64" t="str">
        <f>IF(AND(OR(エントリー!$BB69="○",エントリー!$BB69="△"),エントリー!AE69=""),"",IF(OR(エントリー!$BB69="○",エントリー!$BB69="△"),エントリー!AE69,""))</f>
        <v/>
      </c>
      <c r="AE64" t="str">
        <f>IF(エントリー!AM69="","",IF(エントリー!$BB69="","",IF(AND(OR(エントリー!$BB69="○",エントリー!$BB69="△"),エントリー!$BC$3="MS"),エントリー!AN69,エントリー!AM69)))</f>
        <v/>
      </c>
      <c r="AF64" t="str">
        <f t="shared" si="0"/>
        <v/>
      </c>
      <c r="AG64" t="str">
        <f>IF(AND(OR(エントリー!$BB69="○",エントリー!$BB69="△"),エントリー!AH69=""),"",IF(OR(エントリー!$BB69="○",エントリー!$BB69="△"),エントリー!AH69,""))</f>
        <v/>
      </c>
      <c r="AH64" s="71" t="str">
        <f>IF(AND(OR(エントリー!$BB69="○",エントリー!$BB69="△"),エントリー!AI69=""),"",IF(OR(エントリー!$BB69="○",エントリー!$BB69="△"),エントリー!AI69,""))</f>
        <v/>
      </c>
      <c r="AI64" t="str">
        <f>IF(AND(OR(エントリー!$BB69="○",エントリー!$BB69="△"),エントリー!AJ69=""),"",IF(OR(エントリー!$BB69="○",エントリー!$BB69="△"),エントリー!AJ69,""))</f>
        <v/>
      </c>
      <c r="AJ64" t="str">
        <f>IF(AND(OR(エントリー!$BB69="○",エントリー!$BB69="△"),エントリー!AK69=""),"",IF(OR(エントリー!$BB69="○",エントリー!$BB69="△"),エントリー!AK69,""))</f>
        <v/>
      </c>
      <c r="AK64" t="str">
        <f>IF(エントリー!BB69="△","オープン参加","")</f>
        <v/>
      </c>
    </row>
    <row r="65" spans="1:37" x14ac:dyDescent="0.15">
      <c r="A65" s="67" t="str">
        <f>IF(AND(OR(エントリー!$BB70="○",エントリー!$BB70="△"),エントリー!B70=""),"",IF(OR(エントリー!$BB70="○",エントリー!$BB70="△"),エントリー!B70,""))</f>
        <v/>
      </c>
      <c r="B65" t="str">
        <f>IF(AND(OR(エントリー!$BB70="○",エントリー!$BB70="△"),エントリー!C70=""),"",IF(OR(エントリー!$BB70="○",エントリー!$BB70="△"),エントリー!C70,""))</f>
        <v/>
      </c>
      <c r="C65" t="str">
        <f>IF(AND(OR(エントリー!$BB70="○",エントリー!$BB70="△"),エントリー!D70=""),"",IF(OR(エントリー!$BB70="○",エントリー!$BB70="△"),エントリー!D70,""))</f>
        <v/>
      </c>
      <c r="D65" s="68" t="str">
        <f>IF(AND(OR(エントリー!$BB70="○",エントリー!$BB70="△"),エントリー!E70=""),"",IF(OR(エントリー!$BB70="○",エントリー!$BB70="△"),エントリー!E70,""))</f>
        <v/>
      </c>
      <c r="E65" t="str">
        <f>IF(AND(OR(エントリー!$BB70="○",エントリー!$BB70="△"),エントリー!F70=""),"",IF(OR(エントリー!$BB70="○",エントリー!$BB70="△"),エントリー!F70,""))</f>
        <v/>
      </c>
      <c r="F65" t="str">
        <f>IF(AND(OR(エントリー!$BB70="○",エントリー!$BB70="△"),エントリー!G70=""),"",IF(OR(エントリー!$BB70="○",エントリー!$BB70="△"),エントリー!G70,""))</f>
        <v/>
      </c>
      <c r="G65" t="str">
        <f>IF(AND(OR(エントリー!$BB70="○",エントリー!$BB70="△"),エントリー!H70=""),"",IF(OR(エントリー!$BB70="○",エントリー!$BB70="△"),エントリー!H70,""))</f>
        <v/>
      </c>
      <c r="H65" t="str">
        <f>IF(AND(OR(エントリー!$BB70="○",エントリー!$BB70="△"),エントリー!I70=""),"",IF(OR(エントリー!$BB70="○",エントリー!$BB70="△"),エントリー!I70,""))</f>
        <v/>
      </c>
      <c r="I65" t="str">
        <f>IF(AND(OR(エントリー!$BB70="○",エントリー!$BB70="△"),エントリー!J70=""),"",IF(OR(エントリー!$BB70="○",エントリー!$BB70="△"),エントリー!J70,""))</f>
        <v/>
      </c>
      <c r="J65" t="str">
        <f>IF(AND(OR(エントリー!$BB70="○",エントリー!$BB70="△"),エントリー!K70=""),"",IF(OR(エントリー!$BB70="○",エントリー!$BB70="△"),エントリー!K70,""))</f>
        <v/>
      </c>
      <c r="K65" t="str">
        <f>IF(AND(OR(エントリー!$BB70="○",エントリー!$BB70="△"),エントリー!L70=""),"",IF(OR(エントリー!$BB70="○",エントリー!$BB70="△"),エントリー!L70,""))</f>
        <v/>
      </c>
      <c r="L65" s="70" t="str">
        <f>IF(AND(OR(エントリー!$BB70="○",エントリー!$BB70="△"),エントリー!M70=""),"",IF(OR(エントリー!$BB70="○",エントリー!$BB70="△"),エントリー!M70,""))</f>
        <v/>
      </c>
      <c r="M65" s="70" t="str">
        <f>IF(AND(OR(エントリー!$BB70="○",エントリー!$BB70="△"),エントリー!N70=""),"",IF(OR(エントリー!$BB70="○",エントリー!$BB70="△"),エントリー!N70,""))</f>
        <v/>
      </c>
      <c r="N65" s="70" t="str">
        <f>IF(AND(OR(エントリー!$BB70="○",エントリー!$BB70="△"),エントリー!O70=""),"",IF(OR(エントリー!$BB70="○",エントリー!$BB70="△"),エントリー!O70,""))</f>
        <v/>
      </c>
      <c r="O65" s="5" t="str">
        <f>IF(エントリー!P70="","",IF(エントリー!$BB70="","",IF(AND(OR(エントリー!$BB70="○",エントリー!$BB70="△"),エントリー!AL70=""),エントリー!P70,エントリー!AL70)))</f>
        <v/>
      </c>
      <c r="P65" s="8" t="str">
        <f>IF(AND(OR(エントリー!$BB70="○",エントリー!$BB70="△"),エントリー!Q70=""),"",IF(OR(エントリー!$BB70="○",エントリー!$BB70="△"),エントリー!Q70,""))</f>
        <v/>
      </c>
      <c r="Q65" t="str">
        <f>IF(AND(OR(エントリー!$BB70="○",エントリー!$BB70="△"),エントリー!R70=""),"",IF(OR(エントリー!$BB70="○",エントリー!$BB70="△"),エントリー!R70,""))</f>
        <v/>
      </c>
      <c r="R65" s="69" t="str">
        <f>IF(AND(OR(エントリー!$BB70="○",エントリー!$BB70="△"),エントリー!S70=""),"",IF(OR(エントリー!$BB70="○",エントリー!$BB70="△"),エントリー!S70,""))</f>
        <v/>
      </c>
      <c r="S65" t="str">
        <f>IF(AND(OR(エントリー!$BB70="○",エントリー!$BB70="△"),エントリー!T70=""),"",IF(OR(エントリー!$BB70="○",エントリー!$BB70="△"),エントリー!T70,""))</f>
        <v/>
      </c>
      <c r="T65" t="str">
        <f>IF(AND(OR(エントリー!$BB70="○",エントリー!$BB70="△"),エントリー!U70=""),"",IF(OR(エントリー!$BB70="○",エントリー!$BB70="△"),エントリー!U70,""))</f>
        <v/>
      </c>
      <c r="U65" t="str">
        <f>IF(AND(OR(エントリー!$BB70="○",エントリー!$BB70="△"),エントリー!V70=""),"",IF(OR(エントリー!$BB70="○",エントリー!$BB70="△"),エントリー!V70,""))</f>
        <v/>
      </c>
      <c r="V65" t="str">
        <f>IF(AND(OR(エントリー!$BB70="○",エントリー!$BB70="△"),エントリー!W70=""),"",IF(OR(エントリー!$BB70="○",エントリー!$BB70="△"),エントリー!W70,""))</f>
        <v/>
      </c>
      <c r="W65" t="str">
        <f>IF(AND(OR(エントリー!$BB70="○",エントリー!$BB70="△"),エントリー!X70=""),"",IF(OR(エントリー!$BB70="○",エントリー!$BB70="△"),エントリー!X70,""))</f>
        <v/>
      </c>
      <c r="X65" t="str">
        <f>IF(AND(OR(エントリー!$BB70="○",エントリー!$BB70="△"),エントリー!Y70=""),"",IF(OR(エントリー!$BB70="○",エントリー!$BB70="△"),エントリー!Y70,""))</f>
        <v/>
      </c>
      <c r="Y65" t="str">
        <f>IF(AND(OR(エントリー!$BB70="○",エントリー!$BB70="△"),エントリー!Z70=""),"",IF(OR(エントリー!$BB70="○",エントリー!$BB70="△"),エントリー!Z70,""))</f>
        <v/>
      </c>
      <c r="Z65" t="str">
        <f>IF(AND(OR(エントリー!$BB70="○",エントリー!$BB70="△"),エントリー!AA70=""),"",IF(OR(エントリー!$BB70="○",エントリー!$BB70="△"),エントリー!AA70,""))</f>
        <v/>
      </c>
      <c r="AA65" t="str">
        <f>IF(AND(OR(エントリー!$BB70="○",エントリー!$BB70="△"),エントリー!AB70=""),"",IF(OR(エントリー!$BB70="○",エントリー!$BB70="△"),エントリー!AB70,""))</f>
        <v/>
      </c>
      <c r="AB65" t="str">
        <f>IF(AND(OR(エントリー!$BB70="○",エントリー!$BB70="△"),エントリー!AC70=""),"",IF(OR(エントリー!$BB70="○",エントリー!$BB70="△"),エントリー!AC70,""))</f>
        <v/>
      </c>
      <c r="AC65" t="str">
        <f>IF(AND(OR(エントリー!$BB70="○",エントリー!$BB70="△"),エントリー!$BC$3="通常"),エントリー!AP70,IF(AND(OR(エントリー!$BB70="○",エントリー!$BB70="△"),エントリー!$BC$3="国体"),エントリー!AO70,IF(AND(OR(エントリー!$BB70="○",エントリー!$BB70="△"),エントリー!$BC$3="OPEN"),エントリー!AQ70,IF(AND(OR(エントリー!$BB70="○",エントリー!$BB70="△"),エントリー!$BC$3="Jr"),エントリー!AR70,IF(AND(OR(エントリー!$BB70="○",エントリー!$BB70="△"),エントリー!$BC$3="MS"),エントリー!AS70,"")))))</f>
        <v/>
      </c>
      <c r="AD65" t="str">
        <f>IF(AND(OR(エントリー!$BB70="○",エントリー!$BB70="△"),エントリー!AE70=""),"",IF(OR(エントリー!$BB70="○",エントリー!$BB70="△"),エントリー!AE70,""))</f>
        <v/>
      </c>
      <c r="AE65" t="str">
        <f>IF(エントリー!AM70="","",IF(エントリー!$BB70="","",IF(AND(OR(エントリー!$BB70="○",エントリー!$BB70="△"),エントリー!$BC$3="MS"),エントリー!AN70,エントリー!AM70)))</f>
        <v/>
      </c>
      <c r="AF65" t="str">
        <f t="shared" si="0"/>
        <v/>
      </c>
      <c r="AG65" t="str">
        <f>IF(AND(OR(エントリー!$BB70="○",エントリー!$BB70="△"),エントリー!AH70=""),"",IF(OR(エントリー!$BB70="○",エントリー!$BB70="△"),エントリー!AH70,""))</f>
        <v/>
      </c>
      <c r="AH65" s="71" t="str">
        <f>IF(AND(OR(エントリー!$BB70="○",エントリー!$BB70="△"),エントリー!AI70=""),"",IF(OR(エントリー!$BB70="○",エントリー!$BB70="△"),エントリー!AI70,""))</f>
        <v/>
      </c>
      <c r="AI65" t="str">
        <f>IF(AND(OR(エントリー!$BB70="○",エントリー!$BB70="△"),エントリー!AJ70=""),"",IF(OR(エントリー!$BB70="○",エントリー!$BB70="△"),エントリー!AJ70,""))</f>
        <v/>
      </c>
      <c r="AJ65" t="str">
        <f>IF(AND(OR(エントリー!$BB70="○",エントリー!$BB70="△"),エントリー!AK70=""),"",IF(OR(エントリー!$BB70="○",エントリー!$BB70="△"),エントリー!AK70,""))</f>
        <v/>
      </c>
      <c r="AK65" t="str">
        <f>IF(エントリー!BB70="△","オープン参加","")</f>
        <v/>
      </c>
    </row>
    <row r="66" spans="1:37" x14ac:dyDescent="0.15">
      <c r="A66" s="67" t="str">
        <f>IF(AND(OR(エントリー!$BB71="○",エントリー!$BB71="△"),エントリー!B71=""),"",IF(OR(エントリー!$BB71="○",エントリー!$BB71="△"),エントリー!B71,""))</f>
        <v/>
      </c>
      <c r="B66" t="str">
        <f>IF(AND(OR(エントリー!$BB71="○",エントリー!$BB71="△"),エントリー!C71=""),"",IF(OR(エントリー!$BB71="○",エントリー!$BB71="△"),エントリー!C71,""))</f>
        <v/>
      </c>
      <c r="C66" t="str">
        <f>IF(AND(OR(エントリー!$BB71="○",エントリー!$BB71="△"),エントリー!D71=""),"",IF(OR(エントリー!$BB71="○",エントリー!$BB71="△"),エントリー!D71,""))</f>
        <v/>
      </c>
      <c r="D66" s="68" t="str">
        <f>IF(AND(OR(エントリー!$BB71="○",エントリー!$BB71="△"),エントリー!E71=""),"",IF(OR(エントリー!$BB71="○",エントリー!$BB71="△"),エントリー!E71,""))</f>
        <v/>
      </c>
      <c r="E66" t="str">
        <f>IF(AND(OR(エントリー!$BB71="○",エントリー!$BB71="△"),エントリー!F71=""),"",IF(OR(エントリー!$BB71="○",エントリー!$BB71="△"),エントリー!F71,""))</f>
        <v/>
      </c>
      <c r="F66" t="str">
        <f>IF(AND(OR(エントリー!$BB71="○",エントリー!$BB71="△"),エントリー!G71=""),"",IF(OR(エントリー!$BB71="○",エントリー!$BB71="△"),エントリー!G71,""))</f>
        <v/>
      </c>
      <c r="G66" t="str">
        <f>IF(AND(OR(エントリー!$BB71="○",エントリー!$BB71="△"),エントリー!H71=""),"",IF(OR(エントリー!$BB71="○",エントリー!$BB71="△"),エントリー!H71,""))</f>
        <v/>
      </c>
      <c r="H66" t="str">
        <f>IF(AND(OR(エントリー!$BB71="○",エントリー!$BB71="△"),エントリー!I71=""),"",IF(OR(エントリー!$BB71="○",エントリー!$BB71="△"),エントリー!I71,""))</f>
        <v/>
      </c>
      <c r="I66" t="str">
        <f>IF(AND(OR(エントリー!$BB71="○",エントリー!$BB71="△"),エントリー!J71=""),"",IF(OR(エントリー!$BB71="○",エントリー!$BB71="△"),エントリー!J71,""))</f>
        <v/>
      </c>
      <c r="J66" t="str">
        <f>IF(AND(OR(エントリー!$BB71="○",エントリー!$BB71="△"),エントリー!K71=""),"",IF(OR(エントリー!$BB71="○",エントリー!$BB71="△"),エントリー!K71,""))</f>
        <v/>
      </c>
      <c r="K66" t="str">
        <f>IF(AND(OR(エントリー!$BB71="○",エントリー!$BB71="△"),エントリー!L71=""),"",IF(OR(エントリー!$BB71="○",エントリー!$BB71="△"),エントリー!L71,""))</f>
        <v/>
      </c>
      <c r="L66" s="70" t="str">
        <f>IF(AND(OR(エントリー!$BB71="○",エントリー!$BB71="△"),エントリー!M71=""),"",IF(OR(エントリー!$BB71="○",エントリー!$BB71="△"),エントリー!M71,""))</f>
        <v/>
      </c>
      <c r="M66" s="70" t="str">
        <f>IF(AND(OR(エントリー!$BB71="○",エントリー!$BB71="△"),エントリー!N71=""),"",IF(OR(エントリー!$BB71="○",エントリー!$BB71="△"),エントリー!N71,""))</f>
        <v/>
      </c>
      <c r="N66" s="70" t="str">
        <f>IF(AND(OR(エントリー!$BB71="○",エントリー!$BB71="△"),エントリー!O71=""),"",IF(OR(エントリー!$BB71="○",エントリー!$BB71="△"),エントリー!O71,""))</f>
        <v/>
      </c>
      <c r="O66" s="5" t="str">
        <f>IF(エントリー!P71="","",IF(エントリー!$BB71="","",IF(AND(OR(エントリー!$BB71="○",エントリー!$BB71="△"),エントリー!AL71=""),エントリー!P71,エントリー!AL71)))</f>
        <v/>
      </c>
      <c r="P66" s="8" t="str">
        <f>IF(AND(OR(エントリー!$BB71="○",エントリー!$BB71="△"),エントリー!Q71=""),"",IF(OR(エントリー!$BB71="○",エントリー!$BB71="△"),エントリー!Q71,""))</f>
        <v/>
      </c>
      <c r="Q66" t="str">
        <f>IF(AND(OR(エントリー!$BB71="○",エントリー!$BB71="△"),エントリー!R71=""),"",IF(OR(エントリー!$BB71="○",エントリー!$BB71="△"),エントリー!R71,""))</f>
        <v/>
      </c>
      <c r="R66" s="69" t="str">
        <f>IF(AND(OR(エントリー!$BB71="○",エントリー!$BB71="△"),エントリー!S71=""),"",IF(OR(エントリー!$BB71="○",エントリー!$BB71="△"),エントリー!S71,""))</f>
        <v/>
      </c>
      <c r="S66" t="str">
        <f>IF(AND(OR(エントリー!$BB71="○",エントリー!$BB71="△"),エントリー!T71=""),"",IF(OR(エントリー!$BB71="○",エントリー!$BB71="△"),エントリー!T71,""))</f>
        <v/>
      </c>
      <c r="T66" t="str">
        <f>IF(AND(OR(エントリー!$BB71="○",エントリー!$BB71="△"),エントリー!U71=""),"",IF(OR(エントリー!$BB71="○",エントリー!$BB71="△"),エントリー!U71,""))</f>
        <v/>
      </c>
      <c r="U66" t="str">
        <f>IF(AND(OR(エントリー!$BB71="○",エントリー!$BB71="△"),エントリー!V71=""),"",IF(OR(エントリー!$BB71="○",エントリー!$BB71="△"),エントリー!V71,""))</f>
        <v/>
      </c>
      <c r="V66" t="str">
        <f>IF(AND(OR(エントリー!$BB71="○",エントリー!$BB71="△"),エントリー!W71=""),"",IF(OR(エントリー!$BB71="○",エントリー!$BB71="△"),エントリー!W71,""))</f>
        <v/>
      </c>
      <c r="W66" t="str">
        <f>IF(AND(OR(エントリー!$BB71="○",エントリー!$BB71="△"),エントリー!X71=""),"",IF(OR(エントリー!$BB71="○",エントリー!$BB71="△"),エントリー!X71,""))</f>
        <v/>
      </c>
      <c r="X66" t="str">
        <f>IF(AND(OR(エントリー!$BB71="○",エントリー!$BB71="△"),エントリー!Y71=""),"",IF(OR(エントリー!$BB71="○",エントリー!$BB71="△"),エントリー!Y71,""))</f>
        <v/>
      </c>
      <c r="Y66" t="str">
        <f>IF(AND(OR(エントリー!$BB71="○",エントリー!$BB71="△"),エントリー!Z71=""),"",IF(OR(エントリー!$BB71="○",エントリー!$BB71="△"),エントリー!Z71,""))</f>
        <v/>
      </c>
      <c r="Z66" t="str">
        <f>IF(AND(OR(エントリー!$BB71="○",エントリー!$BB71="△"),エントリー!AA71=""),"",IF(OR(エントリー!$BB71="○",エントリー!$BB71="△"),エントリー!AA71,""))</f>
        <v/>
      </c>
      <c r="AA66" t="str">
        <f>IF(AND(OR(エントリー!$BB71="○",エントリー!$BB71="△"),エントリー!AB71=""),"",IF(OR(エントリー!$BB71="○",エントリー!$BB71="△"),エントリー!AB71,""))</f>
        <v/>
      </c>
      <c r="AB66" t="str">
        <f>IF(AND(OR(エントリー!$BB71="○",エントリー!$BB71="△"),エントリー!AC71=""),"",IF(OR(エントリー!$BB71="○",エントリー!$BB71="△"),エントリー!AC71,""))</f>
        <v/>
      </c>
      <c r="AC66" t="str">
        <f>IF(AND(OR(エントリー!$BB71="○",エントリー!$BB71="△"),エントリー!$BC$3="通常"),エントリー!AP71,IF(AND(OR(エントリー!$BB71="○",エントリー!$BB71="△"),エントリー!$BC$3="国体"),エントリー!AO71,IF(AND(OR(エントリー!$BB71="○",エントリー!$BB71="△"),エントリー!$BC$3="OPEN"),エントリー!AQ71,IF(AND(OR(エントリー!$BB71="○",エントリー!$BB71="△"),エントリー!$BC$3="Jr"),エントリー!AR71,IF(AND(OR(エントリー!$BB71="○",エントリー!$BB71="△"),エントリー!$BC$3="MS"),エントリー!AS71,"")))))</f>
        <v/>
      </c>
      <c r="AD66" t="str">
        <f>IF(AND(OR(エントリー!$BB71="○",エントリー!$BB71="△"),エントリー!AE71=""),"",IF(OR(エントリー!$BB71="○",エントリー!$BB71="△"),エントリー!AE71,""))</f>
        <v/>
      </c>
      <c r="AE66" t="str">
        <f>IF(エントリー!AM71="","",IF(エントリー!$BB71="","",IF(AND(OR(エントリー!$BB71="○",エントリー!$BB71="△"),エントリー!$BC$3="MS"),エントリー!AN71,エントリー!AM71)))</f>
        <v/>
      </c>
      <c r="AF66" t="str">
        <f t="shared" ref="AF66:AF75" si="1">AC66</f>
        <v/>
      </c>
      <c r="AG66" t="str">
        <f>IF(AND(OR(エントリー!$BB71="○",エントリー!$BB71="△"),エントリー!AH71=""),"",IF(OR(エントリー!$BB71="○",エントリー!$BB71="△"),エントリー!AH71,""))</f>
        <v/>
      </c>
      <c r="AH66" s="71" t="str">
        <f>IF(AND(OR(エントリー!$BB71="○",エントリー!$BB71="△"),エントリー!AI71=""),"",IF(OR(エントリー!$BB71="○",エントリー!$BB71="△"),エントリー!AI71,""))</f>
        <v/>
      </c>
      <c r="AI66" t="str">
        <f>IF(AND(OR(エントリー!$BB71="○",エントリー!$BB71="△"),エントリー!AJ71=""),"",IF(OR(エントリー!$BB71="○",エントリー!$BB71="△"),エントリー!AJ71,""))</f>
        <v/>
      </c>
      <c r="AJ66" t="str">
        <f>IF(AND(OR(エントリー!$BB71="○",エントリー!$BB71="△"),エントリー!AK71=""),"",IF(OR(エントリー!$BB71="○",エントリー!$BB71="△"),エントリー!AK71,""))</f>
        <v/>
      </c>
      <c r="AK66" t="str">
        <f>IF(エントリー!BB71="△","オープン参加","")</f>
        <v/>
      </c>
    </row>
    <row r="67" spans="1:37" x14ac:dyDescent="0.15">
      <c r="A67" s="67" t="str">
        <f>IF(AND(OR(エントリー!$BB72="○",エントリー!$BB72="△"),エントリー!B72=""),"",IF(OR(エントリー!$BB72="○",エントリー!$BB72="△"),エントリー!B72,""))</f>
        <v/>
      </c>
      <c r="B67" t="str">
        <f>IF(AND(OR(エントリー!$BB72="○",エントリー!$BB72="△"),エントリー!C72=""),"",IF(OR(エントリー!$BB72="○",エントリー!$BB72="△"),エントリー!C72,""))</f>
        <v/>
      </c>
      <c r="C67" t="str">
        <f>IF(AND(OR(エントリー!$BB72="○",エントリー!$BB72="△"),エントリー!D72=""),"",IF(OR(エントリー!$BB72="○",エントリー!$BB72="△"),エントリー!D72,""))</f>
        <v/>
      </c>
      <c r="D67" s="68" t="str">
        <f>IF(AND(OR(エントリー!$BB72="○",エントリー!$BB72="△"),エントリー!E72=""),"",IF(OR(エントリー!$BB72="○",エントリー!$BB72="△"),エントリー!E72,""))</f>
        <v/>
      </c>
      <c r="E67" t="str">
        <f>IF(AND(OR(エントリー!$BB72="○",エントリー!$BB72="△"),エントリー!F72=""),"",IF(OR(エントリー!$BB72="○",エントリー!$BB72="△"),エントリー!F72,""))</f>
        <v/>
      </c>
      <c r="F67" t="str">
        <f>IF(AND(OR(エントリー!$BB72="○",エントリー!$BB72="△"),エントリー!G72=""),"",IF(OR(エントリー!$BB72="○",エントリー!$BB72="△"),エントリー!G72,""))</f>
        <v/>
      </c>
      <c r="G67" t="str">
        <f>IF(AND(OR(エントリー!$BB72="○",エントリー!$BB72="△"),エントリー!H72=""),"",IF(OR(エントリー!$BB72="○",エントリー!$BB72="△"),エントリー!H72,""))</f>
        <v/>
      </c>
      <c r="H67" t="str">
        <f>IF(AND(OR(エントリー!$BB72="○",エントリー!$BB72="△"),エントリー!I72=""),"",IF(OR(エントリー!$BB72="○",エントリー!$BB72="△"),エントリー!I72,""))</f>
        <v/>
      </c>
      <c r="I67" t="str">
        <f>IF(AND(OR(エントリー!$BB72="○",エントリー!$BB72="△"),エントリー!J72=""),"",IF(OR(エントリー!$BB72="○",エントリー!$BB72="△"),エントリー!J72,""))</f>
        <v/>
      </c>
      <c r="J67" t="str">
        <f>IF(AND(OR(エントリー!$BB72="○",エントリー!$BB72="△"),エントリー!K72=""),"",IF(OR(エントリー!$BB72="○",エントリー!$BB72="△"),エントリー!K72,""))</f>
        <v/>
      </c>
      <c r="K67" t="str">
        <f>IF(AND(OR(エントリー!$BB72="○",エントリー!$BB72="△"),エントリー!L72=""),"",IF(OR(エントリー!$BB72="○",エントリー!$BB72="△"),エントリー!L72,""))</f>
        <v/>
      </c>
      <c r="L67" s="70" t="str">
        <f>IF(AND(OR(エントリー!$BB72="○",エントリー!$BB72="△"),エントリー!M72=""),"",IF(OR(エントリー!$BB72="○",エントリー!$BB72="△"),エントリー!M72,""))</f>
        <v/>
      </c>
      <c r="M67" s="70" t="str">
        <f>IF(AND(OR(エントリー!$BB72="○",エントリー!$BB72="△"),エントリー!N72=""),"",IF(OR(エントリー!$BB72="○",エントリー!$BB72="△"),エントリー!N72,""))</f>
        <v/>
      </c>
      <c r="N67" s="70" t="str">
        <f>IF(AND(OR(エントリー!$BB72="○",エントリー!$BB72="△"),エントリー!O72=""),"",IF(OR(エントリー!$BB72="○",エントリー!$BB72="△"),エントリー!O72,""))</f>
        <v/>
      </c>
      <c r="O67" s="5" t="str">
        <f>IF(エントリー!P72="","",IF(エントリー!$BB72="","",IF(AND(OR(エントリー!$BB72="○",エントリー!$BB72="△"),エントリー!AL72=""),エントリー!P72,エントリー!AL72)))</f>
        <v/>
      </c>
      <c r="P67" s="8" t="str">
        <f>IF(AND(OR(エントリー!$BB72="○",エントリー!$BB72="△"),エントリー!Q72=""),"",IF(OR(エントリー!$BB72="○",エントリー!$BB72="△"),エントリー!Q72,""))</f>
        <v/>
      </c>
      <c r="Q67" t="str">
        <f>IF(AND(OR(エントリー!$BB72="○",エントリー!$BB72="△"),エントリー!R72=""),"",IF(OR(エントリー!$BB72="○",エントリー!$BB72="△"),エントリー!R72,""))</f>
        <v/>
      </c>
      <c r="R67" s="69" t="str">
        <f>IF(AND(OR(エントリー!$BB72="○",エントリー!$BB72="△"),エントリー!S72=""),"",IF(OR(エントリー!$BB72="○",エントリー!$BB72="△"),エントリー!S72,""))</f>
        <v/>
      </c>
      <c r="S67" t="str">
        <f>IF(AND(OR(エントリー!$BB72="○",エントリー!$BB72="△"),エントリー!T72=""),"",IF(OR(エントリー!$BB72="○",エントリー!$BB72="△"),エントリー!T72,""))</f>
        <v/>
      </c>
      <c r="T67" t="str">
        <f>IF(AND(OR(エントリー!$BB72="○",エントリー!$BB72="△"),エントリー!U72=""),"",IF(OR(エントリー!$BB72="○",エントリー!$BB72="△"),エントリー!U72,""))</f>
        <v/>
      </c>
      <c r="U67" t="str">
        <f>IF(AND(OR(エントリー!$BB72="○",エントリー!$BB72="△"),エントリー!V72=""),"",IF(OR(エントリー!$BB72="○",エントリー!$BB72="△"),エントリー!V72,""))</f>
        <v/>
      </c>
      <c r="V67" t="str">
        <f>IF(AND(OR(エントリー!$BB72="○",エントリー!$BB72="△"),エントリー!W72=""),"",IF(OR(エントリー!$BB72="○",エントリー!$BB72="△"),エントリー!W72,""))</f>
        <v/>
      </c>
      <c r="W67" t="str">
        <f>IF(AND(OR(エントリー!$BB72="○",エントリー!$BB72="△"),エントリー!X72=""),"",IF(OR(エントリー!$BB72="○",エントリー!$BB72="△"),エントリー!X72,""))</f>
        <v/>
      </c>
      <c r="X67" t="str">
        <f>IF(AND(OR(エントリー!$BB72="○",エントリー!$BB72="△"),エントリー!Y72=""),"",IF(OR(エントリー!$BB72="○",エントリー!$BB72="△"),エントリー!Y72,""))</f>
        <v/>
      </c>
      <c r="Y67" t="str">
        <f>IF(AND(OR(エントリー!$BB72="○",エントリー!$BB72="△"),エントリー!Z72=""),"",IF(OR(エントリー!$BB72="○",エントリー!$BB72="△"),エントリー!Z72,""))</f>
        <v/>
      </c>
      <c r="Z67" t="str">
        <f>IF(AND(OR(エントリー!$BB72="○",エントリー!$BB72="△"),エントリー!AA72=""),"",IF(OR(エントリー!$BB72="○",エントリー!$BB72="△"),エントリー!AA72,""))</f>
        <v/>
      </c>
      <c r="AA67" t="str">
        <f>IF(AND(OR(エントリー!$BB72="○",エントリー!$BB72="△"),エントリー!AB72=""),"",IF(OR(エントリー!$BB72="○",エントリー!$BB72="△"),エントリー!AB72,""))</f>
        <v/>
      </c>
      <c r="AB67" t="str">
        <f>IF(AND(OR(エントリー!$BB72="○",エントリー!$BB72="△"),エントリー!AC72=""),"",IF(OR(エントリー!$BB72="○",エントリー!$BB72="△"),エントリー!AC72,""))</f>
        <v/>
      </c>
      <c r="AC67" t="str">
        <f>IF(AND(OR(エントリー!$BB72="○",エントリー!$BB72="△"),エントリー!$BC$3="通常"),エントリー!AP72,IF(AND(OR(エントリー!$BB72="○",エントリー!$BB72="△"),エントリー!$BC$3="国体"),エントリー!AO72,IF(AND(OR(エントリー!$BB72="○",エントリー!$BB72="△"),エントリー!$BC$3="OPEN"),エントリー!AQ72,IF(AND(OR(エントリー!$BB72="○",エントリー!$BB72="△"),エントリー!$BC$3="Jr"),エントリー!AR72,IF(AND(OR(エントリー!$BB72="○",エントリー!$BB72="△"),エントリー!$BC$3="MS"),エントリー!AS72,"")))))</f>
        <v/>
      </c>
      <c r="AD67" t="str">
        <f>IF(AND(OR(エントリー!$BB72="○",エントリー!$BB72="△"),エントリー!AE72=""),"",IF(OR(エントリー!$BB72="○",エントリー!$BB72="△"),エントリー!AE72,""))</f>
        <v/>
      </c>
      <c r="AE67" t="str">
        <f>IF(エントリー!AM72="","",IF(エントリー!$BB72="","",IF(AND(OR(エントリー!$BB72="○",エントリー!$BB72="△"),エントリー!$BC$3="MS"),エントリー!AN72,エントリー!AM72)))</f>
        <v/>
      </c>
      <c r="AF67" t="str">
        <f t="shared" si="1"/>
        <v/>
      </c>
      <c r="AG67" t="str">
        <f>IF(AND(OR(エントリー!$BB72="○",エントリー!$BB72="△"),エントリー!AH72=""),"",IF(OR(エントリー!$BB72="○",エントリー!$BB72="△"),エントリー!AH72,""))</f>
        <v/>
      </c>
      <c r="AH67" s="71" t="str">
        <f>IF(AND(OR(エントリー!$BB72="○",エントリー!$BB72="△"),エントリー!AI72=""),"",IF(OR(エントリー!$BB72="○",エントリー!$BB72="△"),エントリー!AI72,""))</f>
        <v/>
      </c>
      <c r="AI67" t="str">
        <f>IF(AND(OR(エントリー!$BB72="○",エントリー!$BB72="△"),エントリー!AJ72=""),"",IF(OR(エントリー!$BB72="○",エントリー!$BB72="△"),エントリー!AJ72,""))</f>
        <v/>
      </c>
      <c r="AJ67" t="str">
        <f>IF(AND(OR(エントリー!$BB72="○",エントリー!$BB72="△"),エントリー!AK72=""),"",IF(OR(エントリー!$BB72="○",エントリー!$BB72="△"),エントリー!AK72,""))</f>
        <v/>
      </c>
      <c r="AK67" t="str">
        <f>IF(エントリー!BB72="△","オープン参加","")</f>
        <v/>
      </c>
    </row>
    <row r="68" spans="1:37" x14ac:dyDescent="0.15">
      <c r="A68" s="67" t="str">
        <f>IF(AND(OR(エントリー!$BB73="○",エントリー!$BB73="△"),エントリー!B73=""),"",IF(OR(エントリー!$BB73="○",エントリー!$BB73="△"),エントリー!B73,""))</f>
        <v/>
      </c>
      <c r="B68" t="str">
        <f>IF(AND(OR(エントリー!$BB73="○",エントリー!$BB73="△"),エントリー!C73=""),"",IF(OR(エントリー!$BB73="○",エントリー!$BB73="△"),エントリー!C73,""))</f>
        <v/>
      </c>
      <c r="C68" t="str">
        <f>IF(AND(OR(エントリー!$BB73="○",エントリー!$BB73="△"),エントリー!D73=""),"",IF(OR(エントリー!$BB73="○",エントリー!$BB73="△"),エントリー!D73,""))</f>
        <v/>
      </c>
      <c r="D68" s="68" t="str">
        <f>IF(AND(OR(エントリー!$BB73="○",エントリー!$BB73="△"),エントリー!E73=""),"",IF(OR(エントリー!$BB73="○",エントリー!$BB73="△"),エントリー!E73,""))</f>
        <v/>
      </c>
      <c r="E68" t="str">
        <f>IF(AND(OR(エントリー!$BB73="○",エントリー!$BB73="△"),エントリー!F73=""),"",IF(OR(エントリー!$BB73="○",エントリー!$BB73="△"),エントリー!F73,""))</f>
        <v/>
      </c>
      <c r="F68" t="str">
        <f>IF(AND(OR(エントリー!$BB73="○",エントリー!$BB73="△"),エントリー!G73=""),"",IF(OR(エントリー!$BB73="○",エントリー!$BB73="△"),エントリー!G73,""))</f>
        <v/>
      </c>
      <c r="G68" t="str">
        <f>IF(AND(OR(エントリー!$BB73="○",エントリー!$BB73="△"),エントリー!H73=""),"",IF(OR(エントリー!$BB73="○",エントリー!$BB73="△"),エントリー!H73,""))</f>
        <v/>
      </c>
      <c r="H68" t="str">
        <f>IF(AND(OR(エントリー!$BB73="○",エントリー!$BB73="△"),エントリー!I73=""),"",IF(OR(エントリー!$BB73="○",エントリー!$BB73="△"),エントリー!I73,""))</f>
        <v/>
      </c>
      <c r="I68" t="str">
        <f>IF(AND(OR(エントリー!$BB73="○",エントリー!$BB73="△"),エントリー!J73=""),"",IF(OR(エントリー!$BB73="○",エントリー!$BB73="△"),エントリー!J73,""))</f>
        <v/>
      </c>
      <c r="J68" t="str">
        <f>IF(AND(OR(エントリー!$BB73="○",エントリー!$BB73="△"),エントリー!K73=""),"",IF(OR(エントリー!$BB73="○",エントリー!$BB73="△"),エントリー!K73,""))</f>
        <v/>
      </c>
      <c r="K68" t="str">
        <f>IF(AND(OR(エントリー!$BB73="○",エントリー!$BB73="△"),エントリー!L73=""),"",IF(OR(エントリー!$BB73="○",エントリー!$BB73="△"),エントリー!L73,""))</f>
        <v/>
      </c>
      <c r="L68" s="70" t="str">
        <f>IF(AND(OR(エントリー!$BB73="○",エントリー!$BB73="△"),エントリー!M73=""),"",IF(OR(エントリー!$BB73="○",エントリー!$BB73="△"),エントリー!M73,""))</f>
        <v/>
      </c>
      <c r="M68" s="70" t="str">
        <f>IF(AND(OR(エントリー!$BB73="○",エントリー!$BB73="△"),エントリー!N73=""),"",IF(OR(エントリー!$BB73="○",エントリー!$BB73="△"),エントリー!N73,""))</f>
        <v/>
      </c>
      <c r="N68" s="70" t="str">
        <f>IF(AND(OR(エントリー!$BB73="○",エントリー!$BB73="△"),エントリー!O73=""),"",IF(OR(エントリー!$BB73="○",エントリー!$BB73="△"),エントリー!O73,""))</f>
        <v/>
      </c>
      <c r="O68" s="5" t="str">
        <f>IF(エントリー!P73="","",IF(エントリー!$BB73="","",IF(AND(OR(エントリー!$BB73="○",エントリー!$BB73="△"),エントリー!AL73=""),エントリー!P73,エントリー!AL73)))</f>
        <v/>
      </c>
      <c r="P68" s="8" t="str">
        <f>IF(AND(OR(エントリー!$BB73="○",エントリー!$BB73="△"),エントリー!Q73=""),"",IF(OR(エントリー!$BB73="○",エントリー!$BB73="△"),エントリー!Q73,""))</f>
        <v/>
      </c>
      <c r="Q68" t="str">
        <f>IF(AND(OR(エントリー!$BB73="○",エントリー!$BB73="△"),エントリー!R73=""),"",IF(OR(エントリー!$BB73="○",エントリー!$BB73="△"),エントリー!R73,""))</f>
        <v/>
      </c>
      <c r="R68" s="69" t="str">
        <f>IF(AND(OR(エントリー!$BB73="○",エントリー!$BB73="△"),エントリー!S73=""),"",IF(OR(エントリー!$BB73="○",エントリー!$BB73="△"),エントリー!S73,""))</f>
        <v/>
      </c>
      <c r="S68" t="str">
        <f>IF(AND(OR(エントリー!$BB73="○",エントリー!$BB73="△"),エントリー!T73=""),"",IF(OR(エントリー!$BB73="○",エントリー!$BB73="△"),エントリー!T73,""))</f>
        <v/>
      </c>
      <c r="T68" t="str">
        <f>IF(AND(OR(エントリー!$BB73="○",エントリー!$BB73="△"),エントリー!U73=""),"",IF(OR(エントリー!$BB73="○",エントリー!$BB73="△"),エントリー!U73,""))</f>
        <v/>
      </c>
      <c r="U68" t="str">
        <f>IF(AND(OR(エントリー!$BB73="○",エントリー!$BB73="△"),エントリー!V73=""),"",IF(OR(エントリー!$BB73="○",エントリー!$BB73="△"),エントリー!V73,""))</f>
        <v/>
      </c>
      <c r="V68" t="str">
        <f>IF(AND(OR(エントリー!$BB73="○",エントリー!$BB73="△"),エントリー!W73=""),"",IF(OR(エントリー!$BB73="○",エントリー!$BB73="△"),エントリー!W73,""))</f>
        <v/>
      </c>
      <c r="W68" t="str">
        <f>IF(AND(OR(エントリー!$BB73="○",エントリー!$BB73="△"),エントリー!X73=""),"",IF(OR(エントリー!$BB73="○",エントリー!$BB73="△"),エントリー!X73,""))</f>
        <v/>
      </c>
      <c r="X68" t="str">
        <f>IF(AND(OR(エントリー!$BB73="○",エントリー!$BB73="△"),エントリー!Y73=""),"",IF(OR(エントリー!$BB73="○",エントリー!$BB73="△"),エントリー!Y73,""))</f>
        <v/>
      </c>
      <c r="Y68" t="str">
        <f>IF(AND(OR(エントリー!$BB73="○",エントリー!$BB73="△"),エントリー!Z73=""),"",IF(OR(エントリー!$BB73="○",エントリー!$BB73="△"),エントリー!Z73,""))</f>
        <v/>
      </c>
      <c r="Z68" t="str">
        <f>IF(AND(OR(エントリー!$BB73="○",エントリー!$BB73="△"),エントリー!AA73=""),"",IF(OR(エントリー!$BB73="○",エントリー!$BB73="△"),エントリー!AA73,""))</f>
        <v/>
      </c>
      <c r="AA68" t="str">
        <f>IF(AND(OR(エントリー!$BB73="○",エントリー!$BB73="△"),エントリー!AB73=""),"",IF(OR(エントリー!$BB73="○",エントリー!$BB73="△"),エントリー!AB73,""))</f>
        <v/>
      </c>
      <c r="AB68" t="str">
        <f>IF(AND(OR(エントリー!$BB73="○",エントリー!$BB73="△"),エントリー!AC73=""),"",IF(OR(エントリー!$BB73="○",エントリー!$BB73="△"),エントリー!AC73,""))</f>
        <v/>
      </c>
      <c r="AC68" t="str">
        <f>IF(AND(OR(エントリー!$BB73="○",エントリー!$BB73="△"),エントリー!$BC$3="通常"),エントリー!AP73,IF(AND(OR(エントリー!$BB73="○",エントリー!$BB73="△"),エントリー!$BC$3="国体"),エントリー!AO73,IF(AND(OR(エントリー!$BB73="○",エントリー!$BB73="△"),エントリー!$BC$3="OPEN"),エントリー!AQ73,IF(AND(OR(エントリー!$BB73="○",エントリー!$BB73="△"),エントリー!$BC$3="Jr"),エントリー!AR73,IF(AND(OR(エントリー!$BB73="○",エントリー!$BB73="△"),エントリー!$BC$3="MS"),エントリー!AS73,"")))))</f>
        <v/>
      </c>
      <c r="AD68" t="str">
        <f>IF(AND(OR(エントリー!$BB73="○",エントリー!$BB73="△"),エントリー!AE73=""),"",IF(OR(エントリー!$BB73="○",エントリー!$BB73="△"),エントリー!AE73,""))</f>
        <v/>
      </c>
      <c r="AE68" t="str">
        <f>IF(エントリー!AM73="","",IF(エントリー!$BB73="","",IF(AND(OR(エントリー!$BB73="○",エントリー!$BB73="△"),エントリー!$BC$3="MS"),エントリー!AN73,エントリー!AM73)))</f>
        <v/>
      </c>
      <c r="AF68" t="str">
        <f t="shared" si="1"/>
        <v/>
      </c>
      <c r="AG68" t="str">
        <f>IF(AND(OR(エントリー!$BB73="○",エントリー!$BB73="△"),エントリー!AH73=""),"",IF(OR(エントリー!$BB73="○",エントリー!$BB73="△"),エントリー!AH73,""))</f>
        <v/>
      </c>
      <c r="AH68" s="71" t="str">
        <f>IF(AND(OR(エントリー!$BB73="○",エントリー!$BB73="△"),エントリー!AI73=""),"",IF(OR(エントリー!$BB73="○",エントリー!$BB73="△"),エントリー!AI73,""))</f>
        <v/>
      </c>
      <c r="AI68" t="str">
        <f>IF(AND(OR(エントリー!$BB73="○",エントリー!$BB73="△"),エントリー!AJ73=""),"",IF(OR(エントリー!$BB73="○",エントリー!$BB73="△"),エントリー!AJ73,""))</f>
        <v/>
      </c>
      <c r="AJ68" t="str">
        <f>IF(AND(OR(エントリー!$BB73="○",エントリー!$BB73="△"),エントリー!AK73=""),"",IF(OR(エントリー!$BB73="○",エントリー!$BB73="△"),エントリー!AK73,""))</f>
        <v/>
      </c>
      <c r="AK68" t="str">
        <f>IF(エントリー!BB73="△","オープン参加","")</f>
        <v/>
      </c>
    </row>
    <row r="69" spans="1:37" x14ac:dyDescent="0.15">
      <c r="A69" s="67" t="str">
        <f>IF(AND(OR(エントリー!$BB74="○",エントリー!$BB74="△"),エントリー!B74=""),"",IF(OR(エントリー!$BB74="○",エントリー!$BB74="△"),エントリー!B74,""))</f>
        <v/>
      </c>
      <c r="B69" t="str">
        <f>IF(AND(OR(エントリー!$BB74="○",エントリー!$BB74="△"),エントリー!C74=""),"",IF(OR(エントリー!$BB74="○",エントリー!$BB74="△"),エントリー!C74,""))</f>
        <v/>
      </c>
      <c r="C69" t="str">
        <f>IF(AND(OR(エントリー!$BB74="○",エントリー!$BB74="△"),エントリー!D74=""),"",IF(OR(エントリー!$BB74="○",エントリー!$BB74="△"),エントリー!D74,""))</f>
        <v/>
      </c>
      <c r="D69" s="68" t="str">
        <f>IF(AND(OR(エントリー!$BB74="○",エントリー!$BB74="△"),エントリー!E74=""),"",IF(OR(エントリー!$BB74="○",エントリー!$BB74="△"),エントリー!E74,""))</f>
        <v/>
      </c>
      <c r="E69" t="str">
        <f>IF(AND(OR(エントリー!$BB74="○",エントリー!$BB74="△"),エントリー!F74=""),"",IF(OR(エントリー!$BB74="○",エントリー!$BB74="△"),エントリー!F74,""))</f>
        <v/>
      </c>
      <c r="F69" t="str">
        <f>IF(AND(OR(エントリー!$BB74="○",エントリー!$BB74="△"),エントリー!G74=""),"",IF(OR(エントリー!$BB74="○",エントリー!$BB74="△"),エントリー!G74,""))</f>
        <v/>
      </c>
      <c r="G69" t="str">
        <f>IF(AND(OR(エントリー!$BB74="○",エントリー!$BB74="△"),エントリー!H74=""),"",IF(OR(エントリー!$BB74="○",エントリー!$BB74="△"),エントリー!H74,""))</f>
        <v/>
      </c>
      <c r="H69" t="str">
        <f>IF(AND(OR(エントリー!$BB74="○",エントリー!$BB74="△"),エントリー!I74=""),"",IF(OR(エントリー!$BB74="○",エントリー!$BB74="△"),エントリー!I74,""))</f>
        <v/>
      </c>
      <c r="I69" t="str">
        <f>IF(AND(OR(エントリー!$BB74="○",エントリー!$BB74="△"),エントリー!J74=""),"",IF(OR(エントリー!$BB74="○",エントリー!$BB74="△"),エントリー!J74,""))</f>
        <v/>
      </c>
      <c r="J69" t="str">
        <f>IF(AND(OR(エントリー!$BB74="○",エントリー!$BB74="△"),エントリー!K74=""),"",IF(OR(エントリー!$BB74="○",エントリー!$BB74="△"),エントリー!K74,""))</f>
        <v/>
      </c>
      <c r="K69" t="str">
        <f>IF(AND(OR(エントリー!$BB74="○",エントリー!$BB74="△"),エントリー!L74=""),"",IF(OR(エントリー!$BB74="○",エントリー!$BB74="△"),エントリー!L74,""))</f>
        <v/>
      </c>
      <c r="L69" s="70" t="str">
        <f>IF(AND(OR(エントリー!$BB74="○",エントリー!$BB74="△"),エントリー!M74=""),"",IF(OR(エントリー!$BB74="○",エントリー!$BB74="△"),エントリー!M74,""))</f>
        <v/>
      </c>
      <c r="M69" s="70" t="str">
        <f>IF(AND(OR(エントリー!$BB74="○",エントリー!$BB74="△"),エントリー!N74=""),"",IF(OR(エントリー!$BB74="○",エントリー!$BB74="△"),エントリー!N74,""))</f>
        <v/>
      </c>
      <c r="N69" s="70" t="str">
        <f>IF(AND(OR(エントリー!$BB74="○",エントリー!$BB74="△"),エントリー!O74=""),"",IF(OR(エントリー!$BB74="○",エントリー!$BB74="△"),エントリー!O74,""))</f>
        <v/>
      </c>
      <c r="O69" s="5" t="str">
        <f>IF(エントリー!P74="","",IF(エントリー!$BB74="","",IF(AND(OR(エントリー!$BB74="○",エントリー!$BB74="△"),エントリー!AL74=""),エントリー!P74,エントリー!AL74)))</f>
        <v/>
      </c>
      <c r="P69" s="8" t="str">
        <f>IF(AND(OR(エントリー!$BB74="○",エントリー!$BB74="△"),エントリー!Q74=""),"",IF(OR(エントリー!$BB74="○",エントリー!$BB74="△"),エントリー!Q74,""))</f>
        <v/>
      </c>
      <c r="Q69" t="str">
        <f>IF(AND(OR(エントリー!$BB74="○",エントリー!$BB74="△"),エントリー!R74=""),"",IF(OR(エントリー!$BB74="○",エントリー!$BB74="△"),エントリー!R74,""))</f>
        <v/>
      </c>
      <c r="R69" s="69" t="str">
        <f>IF(AND(OR(エントリー!$BB74="○",エントリー!$BB74="△"),エントリー!S74=""),"",IF(OR(エントリー!$BB74="○",エントリー!$BB74="△"),エントリー!S74,""))</f>
        <v/>
      </c>
      <c r="S69" t="str">
        <f>IF(AND(OR(エントリー!$BB74="○",エントリー!$BB74="△"),エントリー!T74=""),"",IF(OR(エントリー!$BB74="○",エントリー!$BB74="△"),エントリー!T74,""))</f>
        <v/>
      </c>
      <c r="T69" t="str">
        <f>IF(AND(OR(エントリー!$BB74="○",エントリー!$BB74="△"),エントリー!U74=""),"",IF(OR(エントリー!$BB74="○",エントリー!$BB74="△"),エントリー!U74,""))</f>
        <v/>
      </c>
      <c r="U69" t="str">
        <f>IF(AND(OR(エントリー!$BB74="○",エントリー!$BB74="△"),エントリー!V74=""),"",IF(OR(エントリー!$BB74="○",エントリー!$BB74="△"),エントリー!V74,""))</f>
        <v/>
      </c>
      <c r="V69" t="str">
        <f>IF(AND(OR(エントリー!$BB74="○",エントリー!$BB74="△"),エントリー!W74=""),"",IF(OR(エントリー!$BB74="○",エントリー!$BB74="△"),エントリー!W74,""))</f>
        <v/>
      </c>
      <c r="W69" t="str">
        <f>IF(AND(OR(エントリー!$BB74="○",エントリー!$BB74="△"),エントリー!X74=""),"",IF(OR(エントリー!$BB74="○",エントリー!$BB74="△"),エントリー!X74,""))</f>
        <v/>
      </c>
      <c r="X69" t="str">
        <f>IF(AND(OR(エントリー!$BB74="○",エントリー!$BB74="△"),エントリー!Y74=""),"",IF(OR(エントリー!$BB74="○",エントリー!$BB74="△"),エントリー!Y74,""))</f>
        <v/>
      </c>
      <c r="Y69" t="str">
        <f>IF(AND(OR(エントリー!$BB74="○",エントリー!$BB74="△"),エントリー!Z74=""),"",IF(OR(エントリー!$BB74="○",エントリー!$BB74="△"),エントリー!Z74,""))</f>
        <v/>
      </c>
      <c r="Z69" t="str">
        <f>IF(AND(OR(エントリー!$BB74="○",エントリー!$BB74="△"),エントリー!AA74=""),"",IF(OR(エントリー!$BB74="○",エントリー!$BB74="△"),エントリー!AA74,""))</f>
        <v/>
      </c>
      <c r="AA69" t="str">
        <f>IF(AND(OR(エントリー!$BB74="○",エントリー!$BB74="△"),エントリー!AB74=""),"",IF(OR(エントリー!$BB74="○",エントリー!$BB74="△"),エントリー!AB74,""))</f>
        <v/>
      </c>
      <c r="AB69" t="str">
        <f>IF(AND(OR(エントリー!$BB74="○",エントリー!$BB74="△"),エントリー!AC74=""),"",IF(OR(エントリー!$BB74="○",エントリー!$BB74="△"),エントリー!AC74,""))</f>
        <v/>
      </c>
      <c r="AC69" t="str">
        <f>IF(AND(OR(エントリー!$BB74="○",エントリー!$BB74="△"),エントリー!$BC$3="通常"),エントリー!AP74,IF(AND(OR(エントリー!$BB74="○",エントリー!$BB74="△"),エントリー!$BC$3="国体"),エントリー!AO74,IF(AND(OR(エントリー!$BB74="○",エントリー!$BB74="△"),エントリー!$BC$3="OPEN"),エントリー!AQ74,IF(AND(OR(エントリー!$BB74="○",エントリー!$BB74="△"),エントリー!$BC$3="Jr"),エントリー!AR74,IF(AND(OR(エントリー!$BB74="○",エントリー!$BB74="△"),エントリー!$BC$3="MS"),エントリー!AS74,"")))))</f>
        <v/>
      </c>
      <c r="AD69" t="str">
        <f>IF(AND(OR(エントリー!$BB74="○",エントリー!$BB74="△"),エントリー!AE74=""),"",IF(OR(エントリー!$BB74="○",エントリー!$BB74="△"),エントリー!AE74,""))</f>
        <v/>
      </c>
      <c r="AE69" t="str">
        <f>IF(エントリー!AM74="","",IF(エントリー!$BB74="","",IF(AND(OR(エントリー!$BB74="○",エントリー!$BB74="△"),エントリー!$BC$3="MS"),エントリー!AN74,エントリー!AM74)))</f>
        <v/>
      </c>
      <c r="AF69" t="str">
        <f t="shared" si="1"/>
        <v/>
      </c>
      <c r="AG69" t="str">
        <f>IF(AND(OR(エントリー!$BB74="○",エントリー!$BB74="△"),エントリー!AH74=""),"",IF(OR(エントリー!$BB74="○",エントリー!$BB74="△"),エントリー!AH74,""))</f>
        <v/>
      </c>
      <c r="AH69" s="71" t="str">
        <f>IF(AND(OR(エントリー!$BB74="○",エントリー!$BB74="△"),エントリー!AI74=""),"",IF(OR(エントリー!$BB74="○",エントリー!$BB74="△"),エントリー!AI74,""))</f>
        <v/>
      </c>
      <c r="AI69" t="str">
        <f>IF(AND(OR(エントリー!$BB74="○",エントリー!$BB74="△"),エントリー!AJ74=""),"",IF(OR(エントリー!$BB74="○",エントリー!$BB74="△"),エントリー!AJ74,""))</f>
        <v/>
      </c>
      <c r="AJ69" t="str">
        <f>IF(AND(OR(エントリー!$BB74="○",エントリー!$BB74="△"),エントリー!AK74=""),"",IF(OR(エントリー!$BB74="○",エントリー!$BB74="△"),エントリー!AK74,""))</f>
        <v/>
      </c>
      <c r="AK69" t="str">
        <f>IF(エントリー!BB74="△","オープン参加","")</f>
        <v/>
      </c>
    </row>
    <row r="70" spans="1:37" x14ac:dyDescent="0.15">
      <c r="A70" s="67" t="str">
        <f>IF(AND(OR(エントリー!$BB75="○",エントリー!$BB75="△"),エントリー!B75=""),"",IF(OR(エントリー!$BB75="○",エントリー!$BB75="△"),エントリー!B75,""))</f>
        <v/>
      </c>
      <c r="B70" t="str">
        <f>IF(AND(OR(エントリー!$BB75="○",エントリー!$BB75="△"),エントリー!C75=""),"",IF(OR(エントリー!$BB75="○",エントリー!$BB75="△"),エントリー!C75,""))</f>
        <v/>
      </c>
      <c r="C70" t="str">
        <f>IF(AND(OR(エントリー!$BB75="○",エントリー!$BB75="△"),エントリー!D75=""),"",IF(OR(エントリー!$BB75="○",エントリー!$BB75="△"),エントリー!D75,""))</f>
        <v/>
      </c>
      <c r="D70" s="68" t="str">
        <f>IF(AND(OR(エントリー!$BB75="○",エントリー!$BB75="△"),エントリー!E75=""),"",IF(OR(エントリー!$BB75="○",エントリー!$BB75="△"),エントリー!E75,""))</f>
        <v/>
      </c>
      <c r="E70" t="str">
        <f>IF(AND(OR(エントリー!$BB75="○",エントリー!$BB75="△"),エントリー!F75=""),"",IF(OR(エントリー!$BB75="○",エントリー!$BB75="△"),エントリー!F75,""))</f>
        <v/>
      </c>
      <c r="F70" t="str">
        <f>IF(AND(OR(エントリー!$BB75="○",エントリー!$BB75="△"),エントリー!G75=""),"",IF(OR(エントリー!$BB75="○",エントリー!$BB75="△"),エントリー!G75,""))</f>
        <v/>
      </c>
      <c r="G70" t="str">
        <f>IF(AND(OR(エントリー!$BB75="○",エントリー!$BB75="△"),エントリー!H75=""),"",IF(OR(エントリー!$BB75="○",エントリー!$BB75="△"),エントリー!H75,""))</f>
        <v/>
      </c>
      <c r="H70" t="str">
        <f>IF(AND(OR(エントリー!$BB75="○",エントリー!$BB75="△"),エントリー!I75=""),"",IF(OR(エントリー!$BB75="○",エントリー!$BB75="△"),エントリー!I75,""))</f>
        <v/>
      </c>
      <c r="I70" t="str">
        <f>IF(AND(OR(エントリー!$BB75="○",エントリー!$BB75="△"),エントリー!J75=""),"",IF(OR(エントリー!$BB75="○",エントリー!$BB75="△"),エントリー!J75,""))</f>
        <v/>
      </c>
      <c r="J70" t="str">
        <f>IF(AND(OR(エントリー!$BB75="○",エントリー!$BB75="△"),エントリー!K75=""),"",IF(OR(エントリー!$BB75="○",エントリー!$BB75="△"),エントリー!K75,""))</f>
        <v/>
      </c>
      <c r="K70" t="str">
        <f>IF(AND(OR(エントリー!$BB75="○",エントリー!$BB75="△"),エントリー!L75=""),"",IF(OR(エントリー!$BB75="○",エントリー!$BB75="△"),エントリー!L75,""))</f>
        <v/>
      </c>
      <c r="L70" s="70" t="str">
        <f>IF(AND(OR(エントリー!$BB75="○",エントリー!$BB75="△"),エントリー!M75=""),"",IF(OR(エントリー!$BB75="○",エントリー!$BB75="△"),エントリー!M75,""))</f>
        <v/>
      </c>
      <c r="M70" s="70" t="str">
        <f>IF(AND(OR(エントリー!$BB75="○",エントリー!$BB75="△"),エントリー!N75=""),"",IF(OR(エントリー!$BB75="○",エントリー!$BB75="△"),エントリー!N75,""))</f>
        <v/>
      </c>
      <c r="N70" s="70" t="str">
        <f>IF(AND(OR(エントリー!$BB75="○",エントリー!$BB75="△"),エントリー!O75=""),"",IF(OR(エントリー!$BB75="○",エントリー!$BB75="△"),エントリー!O75,""))</f>
        <v/>
      </c>
      <c r="O70" s="5" t="str">
        <f>IF(エントリー!P75="","",IF(エントリー!$BB75="","",IF(AND(OR(エントリー!$BB75="○",エントリー!$BB75="△"),エントリー!AL75=""),エントリー!P75,エントリー!AL75)))</f>
        <v/>
      </c>
      <c r="P70" s="8" t="str">
        <f>IF(AND(OR(エントリー!$BB75="○",エントリー!$BB75="△"),エントリー!Q75=""),"",IF(OR(エントリー!$BB75="○",エントリー!$BB75="△"),エントリー!Q75,""))</f>
        <v/>
      </c>
      <c r="Q70" t="str">
        <f>IF(AND(OR(エントリー!$BB75="○",エントリー!$BB75="△"),エントリー!R75=""),"",IF(OR(エントリー!$BB75="○",エントリー!$BB75="△"),エントリー!R75,""))</f>
        <v/>
      </c>
      <c r="R70" s="69" t="str">
        <f>IF(AND(OR(エントリー!$BB75="○",エントリー!$BB75="△"),エントリー!S75=""),"",IF(OR(エントリー!$BB75="○",エントリー!$BB75="△"),エントリー!S75,""))</f>
        <v/>
      </c>
      <c r="S70" t="str">
        <f>IF(AND(OR(エントリー!$BB75="○",エントリー!$BB75="△"),エントリー!T75=""),"",IF(OR(エントリー!$BB75="○",エントリー!$BB75="△"),エントリー!T75,""))</f>
        <v/>
      </c>
      <c r="T70" t="str">
        <f>IF(AND(OR(エントリー!$BB75="○",エントリー!$BB75="△"),エントリー!U75=""),"",IF(OR(エントリー!$BB75="○",エントリー!$BB75="△"),エントリー!U75,""))</f>
        <v/>
      </c>
      <c r="U70" t="str">
        <f>IF(AND(OR(エントリー!$BB75="○",エントリー!$BB75="△"),エントリー!V75=""),"",IF(OR(エントリー!$BB75="○",エントリー!$BB75="△"),エントリー!V75,""))</f>
        <v/>
      </c>
      <c r="V70" t="str">
        <f>IF(AND(OR(エントリー!$BB75="○",エントリー!$BB75="△"),エントリー!W75=""),"",IF(OR(エントリー!$BB75="○",エントリー!$BB75="△"),エントリー!W75,""))</f>
        <v/>
      </c>
      <c r="W70" t="str">
        <f>IF(AND(OR(エントリー!$BB75="○",エントリー!$BB75="△"),エントリー!X75=""),"",IF(OR(エントリー!$BB75="○",エントリー!$BB75="△"),エントリー!X75,""))</f>
        <v/>
      </c>
      <c r="X70" t="str">
        <f>IF(AND(OR(エントリー!$BB75="○",エントリー!$BB75="△"),エントリー!Y75=""),"",IF(OR(エントリー!$BB75="○",エントリー!$BB75="△"),エントリー!Y75,""))</f>
        <v/>
      </c>
      <c r="Y70" t="str">
        <f>IF(AND(OR(エントリー!$BB75="○",エントリー!$BB75="△"),エントリー!Z75=""),"",IF(OR(エントリー!$BB75="○",エントリー!$BB75="△"),エントリー!Z75,""))</f>
        <v/>
      </c>
      <c r="Z70" t="str">
        <f>IF(AND(OR(エントリー!$BB75="○",エントリー!$BB75="△"),エントリー!AA75=""),"",IF(OR(エントリー!$BB75="○",エントリー!$BB75="△"),エントリー!AA75,""))</f>
        <v/>
      </c>
      <c r="AA70" t="str">
        <f>IF(AND(OR(エントリー!$BB75="○",エントリー!$BB75="△"),エントリー!AB75=""),"",IF(OR(エントリー!$BB75="○",エントリー!$BB75="△"),エントリー!AB75,""))</f>
        <v/>
      </c>
      <c r="AB70" t="str">
        <f>IF(AND(OR(エントリー!$BB75="○",エントリー!$BB75="△"),エントリー!AC75=""),"",IF(OR(エントリー!$BB75="○",エントリー!$BB75="△"),エントリー!AC75,""))</f>
        <v/>
      </c>
      <c r="AC70" t="str">
        <f>IF(AND(OR(エントリー!$BB75="○",エントリー!$BB75="△"),エントリー!$BC$3="通常"),エントリー!AP75,IF(AND(OR(エントリー!$BB75="○",エントリー!$BB75="△"),エントリー!$BC$3="国体"),エントリー!AO75,IF(AND(OR(エントリー!$BB75="○",エントリー!$BB75="△"),エントリー!$BC$3="OPEN"),エントリー!AQ75,IF(AND(OR(エントリー!$BB75="○",エントリー!$BB75="△"),エントリー!$BC$3="Jr"),エントリー!AR75,IF(AND(OR(エントリー!$BB75="○",エントリー!$BB75="△"),エントリー!$BC$3="MS"),エントリー!AS75,"")))))</f>
        <v/>
      </c>
      <c r="AD70" t="str">
        <f>IF(AND(OR(エントリー!$BB75="○",エントリー!$BB75="△"),エントリー!AE75=""),"",IF(OR(エントリー!$BB75="○",エントリー!$BB75="△"),エントリー!AE75,""))</f>
        <v/>
      </c>
      <c r="AE70" t="str">
        <f>IF(エントリー!AM75="","",IF(エントリー!$BB75="","",IF(AND(OR(エントリー!$BB75="○",エントリー!$BB75="△"),エントリー!$BC$3="MS"),エントリー!AN75,エントリー!AM75)))</f>
        <v/>
      </c>
      <c r="AF70" t="str">
        <f t="shared" si="1"/>
        <v/>
      </c>
      <c r="AG70" t="str">
        <f>IF(AND(OR(エントリー!$BB75="○",エントリー!$BB75="△"),エントリー!AH75=""),"",IF(OR(エントリー!$BB75="○",エントリー!$BB75="△"),エントリー!AH75,""))</f>
        <v/>
      </c>
      <c r="AH70" s="71" t="str">
        <f>IF(AND(OR(エントリー!$BB75="○",エントリー!$BB75="△"),エントリー!AI75=""),"",IF(OR(エントリー!$BB75="○",エントリー!$BB75="△"),エントリー!AI75,""))</f>
        <v/>
      </c>
      <c r="AI70" t="str">
        <f>IF(AND(OR(エントリー!$BB75="○",エントリー!$BB75="△"),エントリー!AJ75=""),"",IF(OR(エントリー!$BB75="○",エントリー!$BB75="△"),エントリー!AJ75,""))</f>
        <v/>
      </c>
      <c r="AJ70" t="str">
        <f>IF(AND(OR(エントリー!$BB75="○",エントリー!$BB75="△"),エントリー!AK75=""),"",IF(OR(エントリー!$BB75="○",エントリー!$BB75="△"),エントリー!AK75,""))</f>
        <v/>
      </c>
      <c r="AK70" t="str">
        <f>IF(エントリー!BB75="△","オープン参加","")</f>
        <v/>
      </c>
    </row>
    <row r="71" spans="1:37" x14ac:dyDescent="0.15">
      <c r="A71" s="67" t="str">
        <f>IF(AND(OR(エントリー!$BB76="○",エントリー!$BB76="△"),エントリー!B76=""),"",IF(OR(エントリー!$BB76="○",エントリー!$BB76="△"),エントリー!B76,""))</f>
        <v/>
      </c>
      <c r="B71" t="str">
        <f>IF(AND(OR(エントリー!$BB76="○",エントリー!$BB76="△"),エントリー!C76=""),"",IF(OR(エントリー!$BB76="○",エントリー!$BB76="△"),エントリー!C76,""))</f>
        <v/>
      </c>
      <c r="C71" t="str">
        <f>IF(AND(OR(エントリー!$BB76="○",エントリー!$BB76="△"),エントリー!D76=""),"",IF(OR(エントリー!$BB76="○",エントリー!$BB76="△"),エントリー!D76,""))</f>
        <v/>
      </c>
      <c r="D71" s="68" t="str">
        <f>IF(AND(OR(エントリー!$BB76="○",エントリー!$BB76="△"),エントリー!E76=""),"",IF(OR(エントリー!$BB76="○",エントリー!$BB76="△"),エントリー!E76,""))</f>
        <v/>
      </c>
      <c r="E71" t="str">
        <f>IF(AND(OR(エントリー!$BB76="○",エントリー!$BB76="△"),エントリー!F76=""),"",IF(OR(エントリー!$BB76="○",エントリー!$BB76="△"),エントリー!F76,""))</f>
        <v/>
      </c>
      <c r="F71" t="str">
        <f>IF(AND(OR(エントリー!$BB76="○",エントリー!$BB76="△"),エントリー!G76=""),"",IF(OR(エントリー!$BB76="○",エントリー!$BB76="△"),エントリー!G76,""))</f>
        <v/>
      </c>
      <c r="G71" t="str">
        <f>IF(AND(OR(エントリー!$BB76="○",エントリー!$BB76="△"),エントリー!H76=""),"",IF(OR(エントリー!$BB76="○",エントリー!$BB76="△"),エントリー!H76,""))</f>
        <v/>
      </c>
      <c r="H71" t="str">
        <f>IF(AND(OR(エントリー!$BB76="○",エントリー!$BB76="△"),エントリー!I76=""),"",IF(OR(エントリー!$BB76="○",エントリー!$BB76="△"),エントリー!I76,""))</f>
        <v/>
      </c>
      <c r="I71" t="str">
        <f>IF(AND(OR(エントリー!$BB76="○",エントリー!$BB76="△"),エントリー!J76=""),"",IF(OR(エントリー!$BB76="○",エントリー!$BB76="△"),エントリー!J76,""))</f>
        <v/>
      </c>
      <c r="J71" t="str">
        <f>IF(AND(OR(エントリー!$BB76="○",エントリー!$BB76="△"),エントリー!K76=""),"",IF(OR(エントリー!$BB76="○",エントリー!$BB76="△"),エントリー!K76,""))</f>
        <v/>
      </c>
      <c r="K71" t="str">
        <f>IF(AND(OR(エントリー!$BB76="○",エントリー!$BB76="△"),エントリー!L76=""),"",IF(OR(エントリー!$BB76="○",エントリー!$BB76="△"),エントリー!L76,""))</f>
        <v/>
      </c>
      <c r="L71" s="70" t="str">
        <f>IF(AND(OR(エントリー!$BB76="○",エントリー!$BB76="△"),エントリー!M76=""),"",IF(OR(エントリー!$BB76="○",エントリー!$BB76="△"),エントリー!M76,""))</f>
        <v/>
      </c>
      <c r="M71" s="70" t="str">
        <f>IF(AND(OR(エントリー!$BB76="○",エントリー!$BB76="△"),エントリー!N76=""),"",IF(OR(エントリー!$BB76="○",エントリー!$BB76="△"),エントリー!N76,""))</f>
        <v/>
      </c>
      <c r="N71" s="70" t="str">
        <f>IF(AND(OR(エントリー!$BB76="○",エントリー!$BB76="△"),エントリー!O76=""),"",IF(OR(エントリー!$BB76="○",エントリー!$BB76="△"),エントリー!O76,""))</f>
        <v/>
      </c>
      <c r="O71" s="5" t="str">
        <f>IF(エントリー!P76="","",IF(エントリー!$BB76="","",IF(AND(OR(エントリー!$BB76="○",エントリー!$BB76="△"),エントリー!AL76=""),エントリー!P76,エントリー!AL76)))</f>
        <v/>
      </c>
      <c r="P71" s="8" t="str">
        <f>IF(AND(OR(エントリー!$BB76="○",エントリー!$BB76="△"),エントリー!Q76=""),"",IF(OR(エントリー!$BB76="○",エントリー!$BB76="△"),エントリー!Q76,""))</f>
        <v/>
      </c>
      <c r="Q71" t="str">
        <f>IF(AND(OR(エントリー!$BB76="○",エントリー!$BB76="△"),エントリー!R76=""),"",IF(OR(エントリー!$BB76="○",エントリー!$BB76="△"),エントリー!R76,""))</f>
        <v/>
      </c>
      <c r="R71" s="69" t="str">
        <f>IF(AND(OR(エントリー!$BB76="○",エントリー!$BB76="△"),エントリー!S76=""),"",IF(OR(エントリー!$BB76="○",エントリー!$BB76="△"),エントリー!S76,""))</f>
        <v/>
      </c>
      <c r="S71" t="str">
        <f>IF(AND(OR(エントリー!$BB76="○",エントリー!$BB76="△"),エントリー!T76=""),"",IF(OR(エントリー!$BB76="○",エントリー!$BB76="△"),エントリー!T76,""))</f>
        <v/>
      </c>
      <c r="T71" t="str">
        <f>IF(AND(OR(エントリー!$BB76="○",エントリー!$BB76="△"),エントリー!U76=""),"",IF(OR(エントリー!$BB76="○",エントリー!$BB76="△"),エントリー!U76,""))</f>
        <v/>
      </c>
      <c r="U71" t="str">
        <f>IF(AND(OR(エントリー!$BB76="○",エントリー!$BB76="△"),エントリー!V76=""),"",IF(OR(エントリー!$BB76="○",エントリー!$BB76="△"),エントリー!V76,""))</f>
        <v/>
      </c>
      <c r="V71" t="str">
        <f>IF(AND(OR(エントリー!$BB76="○",エントリー!$BB76="△"),エントリー!W76=""),"",IF(OR(エントリー!$BB76="○",エントリー!$BB76="△"),エントリー!W76,""))</f>
        <v/>
      </c>
      <c r="W71" t="str">
        <f>IF(AND(OR(エントリー!$BB76="○",エントリー!$BB76="△"),エントリー!X76=""),"",IF(OR(エントリー!$BB76="○",エントリー!$BB76="△"),エントリー!X76,""))</f>
        <v/>
      </c>
      <c r="X71" t="str">
        <f>IF(AND(OR(エントリー!$BB76="○",エントリー!$BB76="△"),エントリー!Y76=""),"",IF(OR(エントリー!$BB76="○",エントリー!$BB76="△"),エントリー!Y76,""))</f>
        <v/>
      </c>
      <c r="Y71" t="str">
        <f>IF(AND(OR(エントリー!$BB76="○",エントリー!$BB76="△"),エントリー!Z76=""),"",IF(OR(エントリー!$BB76="○",エントリー!$BB76="△"),エントリー!Z76,""))</f>
        <v/>
      </c>
      <c r="Z71" t="str">
        <f>IF(AND(OR(エントリー!$BB76="○",エントリー!$BB76="△"),エントリー!AA76=""),"",IF(OR(エントリー!$BB76="○",エントリー!$BB76="△"),エントリー!AA76,""))</f>
        <v/>
      </c>
      <c r="AA71" t="str">
        <f>IF(AND(OR(エントリー!$BB76="○",エントリー!$BB76="△"),エントリー!AB76=""),"",IF(OR(エントリー!$BB76="○",エントリー!$BB76="△"),エントリー!AB76,""))</f>
        <v/>
      </c>
      <c r="AB71" t="str">
        <f>IF(AND(OR(エントリー!$BB76="○",エントリー!$BB76="△"),エントリー!AC76=""),"",IF(OR(エントリー!$BB76="○",エントリー!$BB76="△"),エントリー!AC76,""))</f>
        <v/>
      </c>
      <c r="AC71" t="str">
        <f>IF(AND(OR(エントリー!$BB76="○",エントリー!$BB76="△"),エントリー!$BC$3="通常"),エントリー!AP76,IF(AND(OR(エントリー!$BB76="○",エントリー!$BB76="△"),エントリー!$BC$3="国体"),エントリー!AO76,IF(AND(OR(エントリー!$BB76="○",エントリー!$BB76="△"),エントリー!$BC$3="OPEN"),エントリー!AQ76,IF(AND(OR(エントリー!$BB76="○",エントリー!$BB76="△"),エントリー!$BC$3="Jr"),エントリー!AR76,IF(AND(OR(エントリー!$BB76="○",エントリー!$BB76="△"),エントリー!$BC$3="MS"),エントリー!AS76,"")))))</f>
        <v/>
      </c>
      <c r="AD71" t="str">
        <f>IF(AND(OR(エントリー!$BB76="○",エントリー!$BB76="△"),エントリー!AE76=""),"",IF(OR(エントリー!$BB76="○",エントリー!$BB76="△"),エントリー!AE76,""))</f>
        <v/>
      </c>
      <c r="AE71" t="str">
        <f>IF(エントリー!AM76="","",IF(エントリー!$BB76="","",IF(AND(OR(エントリー!$BB76="○",エントリー!$BB76="△"),エントリー!$BC$3="MS"),エントリー!AN76,エントリー!AM76)))</f>
        <v/>
      </c>
      <c r="AF71" t="str">
        <f t="shared" si="1"/>
        <v/>
      </c>
      <c r="AG71" t="str">
        <f>IF(AND(OR(エントリー!$BB76="○",エントリー!$BB76="△"),エントリー!AH76=""),"",IF(OR(エントリー!$BB76="○",エントリー!$BB76="△"),エントリー!AH76,""))</f>
        <v/>
      </c>
      <c r="AH71" s="71" t="str">
        <f>IF(AND(OR(エントリー!$BB76="○",エントリー!$BB76="△"),エントリー!AI76=""),"",IF(OR(エントリー!$BB76="○",エントリー!$BB76="△"),エントリー!AI76,""))</f>
        <v/>
      </c>
      <c r="AI71" t="str">
        <f>IF(AND(OR(エントリー!$BB76="○",エントリー!$BB76="△"),エントリー!AJ76=""),"",IF(OR(エントリー!$BB76="○",エントリー!$BB76="△"),エントリー!AJ76,""))</f>
        <v/>
      </c>
      <c r="AJ71" t="str">
        <f>IF(AND(OR(エントリー!$BB76="○",エントリー!$BB76="△"),エントリー!AK76=""),"",IF(OR(エントリー!$BB76="○",エントリー!$BB76="△"),エントリー!AK76,""))</f>
        <v/>
      </c>
      <c r="AK71" t="str">
        <f>IF(エントリー!BB76="△","オープン参加","")</f>
        <v/>
      </c>
    </row>
    <row r="72" spans="1:37" x14ac:dyDescent="0.15">
      <c r="A72" s="67" t="str">
        <f>IF(AND(OR(エントリー!$BB77="○",エントリー!$BB77="△"),エントリー!B77=""),"",IF(OR(エントリー!$BB77="○",エントリー!$BB77="△"),エントリー!B77,""))</f>
        <v/>
      </c>
      <c r="B72" t="str">
        <f>IF(AND(OR(エントリー!$BB77="○",エントリー!$BB77="△"),エントリー!C77=""),"",IF(OR(エントリー!$BB77="○",エントリー!$BB77="△"),エントリー!C77,""))</f>
        <v/>
      </c>
      <c r="C72" t="str">
        <f>IF(AND(OR(エントリー!$BB77="○",エントリー!$BB77="△"),エントリー!D77=""),"",IF(OR(エントリー!$BB77="○",エントリー!$BB77="△"),エントリー!D77,""))</f>
        <v/>
      </c>
      <c r="D72" s="68" t="str">
        <f>IF(AND(OR(エントリー!$BB77="○",エントリー!$BB77="△"),エントリー!E77=""),"",IF(OR(エントリー!$BB77="○",エントリー!$BB77="△"),エントリー!E77,""))</f>
        <v/>
      </c>
      <c r="E72" t="str">
        <f>IF(AND(OR(エントリー!$BB77="○",エントリー!$BB77="△"),エントリー!F77=""),"",IF(OR(エントリー!$BB77="○",エントリー!$BB77="△"),エントリー!F77,""))</f>
        <v/>
      </c>
      <c r="F72" t="str">
        <f>IF(AND(OR(エントリー!$BB77="○",エントリー!$BB77="△"),エントリー!G77=""),"",IF(OR(エントリー!$BB77="○",エントリー!$BB77="△"),エントリー!G77,""))</f>
        <v/>
      </c>
      <c r="G72" t="str">
        <f>IF(AND(OR(エントリー!$BB77="○",エントリー!$BB77="△"),エントリー!H77=""),"",IF(OR(エントリー!$BB77="○",エントリー!$BB77="△"),エントリー!H77,""))</f>
        <v/>
      </c>
      <c r="H72" t="str">
        <f>IF(AND(OR(エントリー!$BB77="○",エントリー!$BB77="△"),エントリー!I77=""),"",IF(OR(エントリー!$BB77="○",エントリー!$BB77="△"),エントリー!I77,""))</f>
        <v/>
      </c>
      <c r="I72" t="str">
        <f>IF(AND(OR(エントリー!$BB77="○",エントリー!$BB77="△"),エントリー!J77=""),"",IF(OR(エントリー!$BB77="○",エントリー!$BB77="△"),エントリー!J77,""))</f>
        <v/>
      </c>
      <c r="J72" t="str">
        <f>IF(AND(OR(エントリー!$BB77="○",エントリー!$BB77="△"),エントリー!K77=""),"",IF(OR(エントリー!$BB77="○",エントリー!$BB77="△"),エントリー!K77,""))</f>
        <v/>
      </c>
      <c r="K72" t="str">
        <f>IF(AND(OR(エントリー!$BB77="○",エントリー!$BB77="△"),エントリー!L77=""),"",IF(OR(エントリー!$BB77="○",エントリー!$BB77="△"),エントリー!L77,""))</f>
        <v/>
      </c>
      <c r="L72" s="70" t="str">
        <f>IF(AND(OR(エントリー!$BB77="○",エントリー!$BB77="△"),エントリー!M77=""),"",IF(OR(エントリー!$BB77="○",エントリー!$BB77="△"),エントリー!M77,""))</f>
        <v/>
      </c>
      <c r="M72" s="70" t="str">
        <f>IF(AND(OR(エントリー!$BB77="○",エントリー!$BB77="△"),エントリー!N77=""),"",IF(OR(エントリー!$BB77="○",エントリー!$BB77="△"),エントリー!N77,""))</f>
        <v/>
      </c>
      <c r="N72" s="70" t="str">
        <f>IF(AND(OR(エントリー!$BB77="○",エントリー!$BB77="△"),エントリー!O77=""),"",IF(OR(エントリー!$BB77="○",エントリー!$BB77="△"),エントリー!O77,""))</f>
        <v/>
      </c>
      <c r="O72" s="5" t="str">
        <f>IF(エントリー!P77="","",IF(エントリー!$BB77="","",IF(AND(OR(エントリー!$BB77="○",エントリー!$BB77="△"),エントリー!AL77=""),エントリー!P77,エントリー!AL77)))</f>
        <v/>
      </c>
      <c r="P72" s="8" t="str">
        <f>IF(AND(OR(エントリー!$BB77="○",エントリー!$BB77="△"),エントリー!Q77=""),"",IF(OR(エントリー!$BB77="○",エントリー!$BB77="△"),エントリー!Q77,""))</f>
        <v/>
      </c>
      <c r="Q72" t="str">
        <f>IF(AND(OR(エントリー!$BB77="○",エントリー!$BB77="△"),エントリー!R77=""),"",IF(OR(エントリー!$BB77="○",エントリー!$BB77="△"),エントリー!R77,""))</f>
        <v/>
      </c>
      <c r="R72" s="69" t="str">
        <f>IF(AND(OR(エントリー!$BB77="○",エントリー!$BB77="△"),エントリー!S77=""),"",IF(OR(エントリー!$BB77="○",エントリー!$BB77="△"),エントリー!S77,""))</f>
        <v/>
      </c>
      <c r="S72" t="str">
        <f>IF(AND(OR(エントリー!$BB77="○",エントリー!$BB77="△"),エントリー!T77=""),"",IF(OR(エントリー!$BB77="○",エントリー!$BB77="△"),エントリー!T77,""))</f>
        <v/>
      </c>
      <c r="T72" t="str">
        <f>IF(AND(OR(エントリー!$BB77="○",エントリー!$BB77="△"),エントリー!U77=""),"",IF(OR(エントリー!$BB77="○",エントリー!$BB77="△"),エントリー!U77,""))</f>
        <v/>
      </c>
      <c r="U72" t="str">
        <f>IF(AND(OR(エントリー!$BB77="○",エントリー!$BB77="△"),エントリー!V77=""),"",IF(OR(エントリー!$BB77="○",エントリー!$BB77="△"),エントリー!V77,""))</f>
        <v/>
      </c>
      <c r="V72" t="str">
        <f>IF(AND(OR(エントリー!$BB77="○",エントリー!$BB77="△"),エントリー!W77=""),"",IF(OR(エントリー!$BB77="○",エントリー!$BB77="△"),エントリー!W77,""))</f>
        <v/>
      </c>
      <c r="W72" t="str">
        <f>IF(AND(OR(エントリー!$BB77="○",エントリー!$BB77="△"),エントリー!X77=""),"",IF(OR(エントリー!$BB77="○",エントリー!$BB77="△"),エントリー!X77,""))</f>
        <v/>
      </c>
      <c r="X72" t="str">
        <f>IF(AND(OR(エントリー!$BB77="○",エントリー!$BB77="△"),エントリー!Y77=""),"",IF(OR(エントリー!$BB77="○",エントリー!$BB77="△"),エントリー!Y77,""))</f>
        <v/>
      </c>
      <c r="Y72" t="str">
        <f>IF(AND(OR(エントリー!$BB77="○",エントリー!$BB77="△"),エントリー!Z77=""),"",IF(OR(エントリー!$BB77="○",エントリー!$BB77="△"),エントリー!Z77,""))</f>
        <v/>
      </c>
      <c r="Z72" t="str">
        <f>IF(AND(OR(エントリー!$BB77="○",エントリー!$BB77="△"),エントリー!AA77=""),"",IF(OR(エントリー!$BB77="○",エントリー!$BB77="△"),エントリー!AA77,""))</f>
        <v/>
      </c>
      <c r="AA72" t="str">
        <f>IF(AND(OR(エントリー!$BB77="○",エントリー!$BB77="△"),エントリー!AB77=""),"",IF(OR(エントリー!$BB77="○",エントリー!$BB77="△"),エントリー!AB77,""))</f>
        <v/>
      </c>
      <c r="AB72" t="str">
        <f>IF(AND(OR(エントリー!$BB77="○",エントリー!$BB77="△"),エントリー!AC77=""),"",IF(OR(エントリー!$BB77="○",エントリー!$BB77="△"),エントリー!AC77,""))</f>
        <v/>
      </c>
      <c r="AC72" t="str">
        <f>IF(AND(OR(エントリー!$BB77="○",エントリー!$BB77="△"),エントリー!$BC$3="通常"),エントリー!AP77,IF(AND(OR(エントリー!$BB77="○",エントリー!$BB77="△"),エントリー!$BC$3="国体"),エントリー!AO77,IF(AND(OR(エントリー!$BB77="○",エントリー!$BB77="△"),エントリー!$BC$3="OPEN"),エントリー!AQ77,IF(AND(OR(エントリー!$BB77="○",エントリー!$BB77="△"),エントリー!$BC$3="Jr"),エントリー!AR77,IF(AND(OR(エントリー!$BB77="○",エントリー!$BB77="△"),エントリー!$BC$3="MS"),エントリー!AS77,"")))))</f>
        <v/>
      </c>
      <c r="AD72" t="str">
        <f>IF(AND(OR(エントリー!$BB77="○",エントリー!$BB77="△"),エントリー!AE77=""),"",IF(OR(エントリー!$BB77="○",エントリー!$BB77="△"),エントリー!AE77,""))</f>
        <v/>
      </c>
      <c r="AE72" t="str">
        <f>IF(エントリー!AM77="","",IF(エントリー!$BB77="","",IF(AND(OR(エントリー!$BB77="○",エントリー!$BB77="△"),エントリー!$BC$3="MS"),エントリー!AN77,エントリー!AM77)))</f>
        <v/>
      </c>
      <c r="AF72" t="str">
        <f t="shared" si="1"/>
        <v/>
      </c>
      <c r="AG72" t="str">
        <f>IF(AND(OR(エントリー!$BB77="○",エントリー!$BB77="△"),エントリー!AH77=""),"",IF(OR(エントリー!$BB77="○",エントリー!$BB77="△"),エントリー!AH77,""))</f>
        <v/>
      </c>
      <c r="AH72" s="71" t="str">
        <f>IF(AND(OR(エントリー!$BB77="○",エントリー!$BB77="△"),エントリー!AI77=""),"",IF(OR(エントリー!$BB77="○",エントリー!$BB77="△"),エントリー!AI77,""))</f>
        <v/>
      </c>
      <c r="AI72" t="str">
        <f>IF(AND(OR(エントリー!$BB77="○",エントリー!$BB77="△"),エントリー!AJ77=""),"",IF(OR(エントリー!$BB77="○",エントリー!$BB77="△"),エントリー!AJ77,""))</f>
        <v/>
      </c>
      <c r="AJ72" t="str">
        <f>IF(AND(OR(エントリー!$BB77="○",エントリー!$BB77="△"),エントリー!AK77=""),"",IF(OR(エントリー!$BB77="○",エントリー!$BB77="△"),エントリー!AK77,""))</f>
        <v/>
      </c>
      <c r="AK72" t="str">
        <f>IF(エントリー!BB77="△","オープン参加","")</f>
        <v/>
      </c>
    </row>
    <row r="73" spans="1:37" x14ac:dyDescent="0.15">
      <c r="A73" s="67" t="str">
        <f>IF(AND(OR(エントリー!$BB78="○",エントリー!$BB78="△"),エントリー!B78=""),"",IF(OR(エントリー!$BB78="○",エントリー!$BB78="△"),エントリー!B78,""))</f>
        <v/>
      </c>
      <c r="B73" t="str">
        <f>IF(AND(OR(エントリー!$BB78="○",エントリー!$BB78="△"),エントリー!C78=""),"",IF(OR(エントリー!$BB78="○",エントリー!$BB78="△"),エントリー!C78,""))</f>
        <v/>
      </c>
      <c r="C73" t="str">
        <f>IF(AND(OR(エントリー!$BB78="○",エントリー!$BB78="△"),エントリー!D78=""),"",IF(OR(エントリー!$BB78="○",エントリー!$BB78="△"),エントリー!D78,""))</f>
        <v/>
      </c>
      <c r="D73" s="68" t="str">
        <f>IF(AND(OR(エントリー!$BB78="○",エントリー!$BB78="△"),エントリー!E78=""),"",IF(OR(エントリー!$BB78="○",エントリー!$BB78="△"),エントリー!E78,""))</f>
        <v/>
      </c>
      <c r="E73" t="str">
        <f>IF(AND(OR(エントリー!$BB78="○",エントリー!$BB78="△"),エントリー!F78=""),"",IF(OR(エントリー!$BB78="○",エントリー!$BB78="△"),エントリー!F78,""))</f>
        <v/>
      </c>
      <c r="F73" t="str">
        <f>IF(AND(OR(エントリー!$BB78="○",エントリー!$BB78="△"),エントリー!G78=""),"",IF(OR(エントリー!$BB78="○",エントリー!$BB78="△"),エントリー!G78,""))</f>
        <v/>
      </c>
      <c r="G73" t="str">
        <f>IF(AND(OR(エントリー!$BB78="○",エントリー!$BB78="△"),エントリー!H78=""),"",IF(OR(エントリー!$BB78="○",エントリー!$BB78="△"),エントリー!H78,""))</f>
        <v/>
      </c>
      <c r="H73" t="str">
        <f>IF(AND(OR(エントリー!$BB78="○",エントリー!$BB78="△"),エントリー!I78=""),"",IF(OR(エントリー!$BB78="○",エントリー!$BB78="△"),エントリー!I78,""))</f>
        <v/>
      </c>
      <c r="I73" t="str">
        <f>IF(AND(OR(エントリー!$BB78="○",エントリー!$BB78="△"),エントリー!J78=""),"",IF(OR(エントリー!$BB78="○",エントリー!$BB78="△"),エントリー!J78,""))</f>
        <v/>
      </c>
      <c r="J73" t="str">
        <f>IF(AND(OR(エントリー!$BB78="○",エントリー!$BB78="△"),エントリー!K78=""),"",IF(OR(エントリー!$BB78="○",エントリー!$BB78="△"),エントリー!K78,""))</f>
        <v/>
      </c>
      <c r="K73" t="str">
        <f>IF(AND(OR(エントリー!$BB78="○",エントリー!$BB78="△"),エントリー!L78=""),"",IF(OR(エントリー!$BB78="○",エントリー!$BB78="△"),エントリー!L78,""))</f>
        <v/>
      </c>
      <c r="L73" s="70" t="str">
        <f>IF(AND(OR(エントリー!$BB78="○",エントリー!$BB78="△"),エントリー!M78=""),"",IF(OR(エントリー!$BB78="○",エントリー!$BB78="△"),エントリー!M78,""))</f>
        <v/>
      </c>
      <c r="M73" s="70" t="str">
        <f>IF(AND(OR(エントリー!$BB78="○",エントリー!$BB78="△"),エントリー!N78=""),"",IF(OR(エントリー!$BB78="○",エントリー!$BB78="△"),エントリー!N78,""))</f>
        <v/>
      </c>
      <c r="N73" s="70" t="str">
        <f>IF(AND(OR(エントリー!$BB78="○",エントリー!$BB78="△"),エントリー!O78=""),"",IF(OR(エントリー!$BB78="○",エントリー!$BB78="△"),エントリー!O78,""))</f>
        <v/>
      </c>
      <c r="O73" s="5" t="str">
        <f>IF(エントリー!P78="","",IF(エントリー!$BB78="","",IF(AND(OR(エントリー!$BB78="○",エントリー!$BB78="△"),エントリー!AL78=""),エントリー!P78,エントリー!AL78)))</f>
        <v/>
      </c>
      <c r="P73" s="8" t="str">
        <f>IF(AND(OR(エントリー!$BB78="○",エントリー!$BB78="△"),エントリー!Q78=""),"",IF(OR(エントリー!$BB78="○",エントリー!$BB78="△"),エントリー!Q78,""))</f>
        <v/>
      </c>
      <c r="Q73" t="str">
        <f>IF(AND(OR(エントリー!$BB78="○",エントリー!$BB78="△"),エントリー!R78=""),"",IF(OR(エントリー!$BB78="○",エントリー!$BB78="△"),エントリー!R78,""))</f>
        <v/>
      </c>
      <c r="R73" s="69" t="str">
        <f>IF(AND(OR(エントリー!$BB78="○",エントリー!$BB78="△"),エントリー!S78=""),"",IF(OR(エントリー!$BB78="○",エントリー!$BB78="△"),エントリー!S78,""))</f>
        <v/>
      </c>
      <c r="S73" t="str">
        <f>IF(AND(OR(エントリー!$BB78="○",エントリー!$BB78="△"),エントリー!T78=""),"",IF(OR(エントリー!$BB78="○",エントリー!$BB78="△"),エントリー!T78,""))</f>
        <v/>
      </c>
      <c r="T73" t="str">
        <f>IF(AND(OR(エントリー!$BB78="○",エントリー!$BB78="△"),エントリー!U78=""),"",IF(OR(エントリー!$BB78="○",エントリー!$BB78="△"),エントリー!U78,""))</f>
        <v/>
      </c>
      <c r="U73" t="str">
        <f>IF(AND(OR(エントリー!$BB78="○",エントリー!$BB78="△"),エントリー!V78=""),"",IF(OR(エントリー!$BB78="○",エントリー!$BB78="△"),エントリー!V78,""))</f>
        <v/>
      </c>
      <c r="V73" t="str">
        <f>IF(AND(OR(エントリー!$BB78="○",エントリー!$BB78="△"),エントリー!W78=""),"",IF(OR(エントリー!$BB78="○",エントリー!$BB78="△"),エントリー!W78,""))</f>
        <v/>
      </c>
      <c r="W73" t="str">
        <f>IF(AND(OR(エントリー!$BB78="○",エントリー!$BB78="△"),エントリー!X78=""),"",IF(OR(エントリー!$BB78="○",エントリー!$BB78="△"),エントリー!X78,""))</f>
        <v/>
      </c>
      <c r="X73" t="str">
        <f>IF(AND(OR(エントリー!$BB78="○",エントリー!$BB78="△"),エントリー!Y78=""),"",IF(OR(エントリー!$BB78="○",エントリー!$BB78="△"),エントリー!Y78,""))</f>
        <v/>
      </c>
      <c r="Y73" t="str">
        <f>IF(AND(OR(エントリー!$BB78="○",エントリー!$BB78="△"),エントリー!Z78=""),"",IF(OR(エントリー!$BB78="○",エントリー!$BB78="△"),エントリー!Z78,""))</f>
        <v/>
      </c>
      <c r="Z73" t="str">
        <f>IF(AND(OR(エントリー!$BB78="○",エントリー!$BB78="△"),エントリー!AA78=""),"",IF(OR(エントリー!$BB78="○",エントリー!$BB78="△"),エントリー!AA78,""))</f>
        <v/>
      </c>
      <c r="AA73" t="str">
        <f>IF(AND(OR(エントリー!$BB78="○",エントリー!$BB78="△"),エントリー!AB78=""),"",IF(OR(エントリー!$BB78="○",エントリー!$BB78="△"),エントリー!AB78,""))</f>
        <v/>
      </c>
      <c r="AB73" t="str">
        <f>IF(AND(OR(エントリー!$BB78="○",エントリー!$BB78="△"),エントリー!AC78=""),"",IF(OR(エントリー!$BB78="○",エントリー!$BB78="△"),エントリー!AC78,""))</f>
        <v/>
      </c>
      <c r="AC73" t="str">
        <f>IF(AND(OR(エントリー!$BB78="○",エントリー!$BB78="△"),エントリー!$BC$3="通常"),エントリー!AP78,IF(AND(OR(エントリー!$BB78="○",エントリー!$BB78="△"),エントリー!$BC$3="国体"),エントリー!AO78,IF(AND(OR(エントリー!$BB78="○",エントリー!$BB78="△"),エントリー!$BC$3="OPEN"),エントリー!AQ78,IF(AND(OR(エントリー!$BB78="○",エントリー!$BB78="△"),エントリー!$BC$3="Jr"),エントリー!AR78,IF(AND(OR(エントリー!$BB78="○",エントリー!$BB78="△"),エントリー!$BC$3="MS"),エントリー!AS78,"")))))</f>
        <v/>
      </c>
      <c r="AD73" t="str">
        <f>IF(AND(OR(エントリー!$BB78="○",エントリー!$BB78="△"),エントリー!AE78=""),"",IF(OR(エントリー!$BB78="○",エントリー!$BB78="△"),エントリー!AE78,""))</f>
        <v/>
      </c>
      <c r="AE73" t="str">
        <f>IF(エントリー!AM78="","",IF(エントリー!$BB78="","",IF(AND(OR(エントリー!$BB78="○",エントリー!$BB78="△"),エントリー!$BC$3="MS"),エントリー!AN78,エントリー!AM78)))</f>
        <v/>
      </c>
      <c r="AF73" t="str">
        <f t="shared" si="1"/>
        <v/>
      </c>
      <c r="AG73" t="str">
        <f>IF(AND(OR(エントリー!$BB78="○",エントリー!$BB78="△"),エントリー!AH78=""),"",IF(OR(エントリー!$BB78="○",エントリー!$BB78="△"),エントリー!AH78,""))</f>
        <v/>
      </c>
      <c r="AH73" s="71" t="str">
        <f>IF(AND(OR(エントリー!$BB78="○",エントリー!$BB78="△"),エントリー!AI78=""),"",IF(OR(エントリー!$BB78="○",エントリー!$BB78="△"),エントリー!AI78,""))</f>
        <v/>
      </c>
      <c r="AI73" t="str">
        <f>IF(AND(OR(エントリー!$BB78="○",エントリー!$BB78="△"),エントリー!AJ78=""),"",IF(OR(エントリー!$BB78="○",エントリー!$BB78="△"),エントリー!AJ78,""))</f>
        <v/>
      </c>
      <c r="AJ73" t="str">
        <f>IF(AND(OR(エントリー!$BB78="○",エントリー!$BB78="△"),エントリー!AK78=""),"",IF(OR(エントリー!$BB78="○",エントリー!$BB78="△"),エントリー!AK78,""))</f>
        <v/>
      </c>
      <c r="AK73" t="str">
        <f>IF(エントリー!BB78="△","オープン参加","")</f>
        <v/>
      </c>
    </row>
    <row r="74" spans="1:37" x14ac:dyDescent="0.15">
      <c r="A74" s="67" t="str">
        <f>IF(AND(OR(エントリー!$BB79="○",エントリー!$BB79="△"),エントリー!B79=""),"",IF(OR(エントリー!$BB79="○",エントリー!$BB79="△"),エントリー!B79,""))</f>
        <v/>
      </c>
      <c r="B74" t="str">
        <f>IF(AND(OR(エントリー!$BB79="○",エントリー!$BB79="△"),エントリー!C79=""),"",IF(OR(エントリー!$BB79="○",エントリー!$BB79="△"),エントリー!C79,""))</f>
        <v/>
      </c>
      <c r="C74" t="str">
        <f>IF(AND(OR(エントリー!$BB79="○",エントリー!$BB79="△"),エントリー!D79=""),"",IF(OR(エントリー!$BB79="○",エントリー!$BB79="△"),エントリー!D79,""))</f>
        <v/>
      </c>
      <c r="D74" s="68" t="str">
        <f>IF(AND(OR(エントリー!$BB79="○",エントリー!$BB79="△"),エントリー!E79=""),"",IF(OR(エントリー!$BB79="○",エントリー!$BB79="△"),エントリー!E79,""))</f>
        <v/>
      </c>
      <c r="E74" t="str">
        <f>IF(AND(OR(エントリー!$BB79="○",エントリー!$BB79="△"),エントリー!F79=""),"",IF(OR(エントリー!$BB79="○",エントリー!$BB79="△"),エントリー!F79,""))</f>
        <v/>
      </c>
      <c r="F74" t="str">
        <f>IF(AND(OR(エントリー!$BB79="○",エントリー!$BB79="△"),エントリー!G79=""),"",IF(OR(エントリー!$BB79="○",エントリー!$BB79="△"),エントリー!G79,""))</f>
        <v/>
      </c>
      <c r="G74" t="str">
        <f>IF(AND(OR(エントリー!$BB79="○",エントリー!$BB79="△"),エントリー!H79=""),"",IF(OR(エントリー!$BB79="○",エントリー!$BB79="△"),エントリー!H79,""))</f>
        <v/>
      </c>
      <c r="H74" t="str">
        <f>IF(AND(OR(エントリー!$BB79="○",エントリー!$BB79="△"),エントリー!I79=""),"",IF(OR(エントリー!$BB79="○",エントリー!$BB79="△"),エントリー!I79,""))</f>
        <v/>
      </c>
      <c r="I74" t="str">
        <f>IF(AND(OR(エントリー!$BB79="○",エントリー!$BB79="△"),エントリー!J79=""),"",IF(OR(エントリー!$BB79="○",エントリー!$BB79="△"),エントリー!J79,""))</f>
        <v/>
      </c>
      <c r="J74" t="str">
        <f>IF(AND(OR(エントリー!$BB79="○",エントリー!$BB79="△"),エントリー!K79=""),"",IF(OR(エントリー!$BB79="○",エントリー!$BB79="△"),エントリー!K79,""))</f>
        <v/>
      </c>
      <c r="K74" t="str">
        <f>IF(AND(OR(エントリー!$BB79="○",エントリー!$BB79="△"),エントリー!L79=""),"",IF(OR(エントリー!$BB79="○",エントリー!$BB79="△"),エントリー!L79,""))</f>
        <v/>
      </c>
      <c r="L74" s="70" t="str">
        <f>IF(AND(OR(エントリー!$BB79="○",エントリー!$BB79="△"),エントリー!M79=""),"",IF(OR(エントリー!$BB79="○",エントリー!$BB79="△"),エントリー!M79,""))</f>
        <v/>
      </c>
      <c r="M74" s="70" t="str">
        <f>IF(AND(OR(エントリー!$BB79="○",エントリー!$BB79="△"),エントリー!N79=""),"",IF(OR(エントリー!$BB79="○",エントリー!$BB79="△"),エントリー!N79,""))</f>
        <v/>
      </c>
      <c r="N74" s="70" t="str">
        <f>IF(AND(OR(エントリー!$BB79="○",エントリー!$BB79="△"),エントリー!O79=""),"",IF(OR(エントリー!$BB79="○",エントリー!$BB79="△"),エントリー!O79,""))</f>
        <v/>
      </c>
      <c r="O74" s="5" t="str">
        <f>IF(エントリー!P79="","",IF(エントリー!$BB79="","",IF(AND(OR(エントリー!$BB79="○",エントリー!$BB79="△"),エントリー!AL79=""),エントリー!P79,エントリー!AL79)))</f>
        <v/>
      </c>
      <c r="P74" s="8" t="str">
        <f>IF(AND(OR(エントリー!$BB79="○",エントリー!$BB79="△"),エントリー!Q79=""),"",IF(OR(エントリー!$BB79="○",エントリー!$BB79="△"),エントリー!Q79,""))</f>
        <v/>
      </c>
      <c r="Q74" t="str">
        <f>IF(AND(OR(エントリー!$BB79="○",エントリー!$BB79="△"),エントリー!R79=""),"",IF(OR(エントリー!$BB79="○",エントリー!$BB79="△"),エントリー!R79,""))</f>
        <v/>
      </c>
      <c r="R74" s="69" t="str">
        <f>IF(AND(OR(エントリー!$BB79="○",エントリー!$BB79="△"),エントリー!S79=""),"",IF(OR(エントリー!$BB79="○",エントリー!$BB79="△"),エントリー!S79,""))</f>
        <v/>
      </c>
      <c r="S74" t="str">
        <f>IF(AND(OR(エントリー!$BB79="○",エントリー!$BB79="△"),エントリー!T79=""),"",IF(OR(エントリー!$BB79="○",エントリー!$BB79="△"),エントリー!T79,""))</f>
        <v/>
      </c>
      <c r="T74" t="str">
        <f>IF(AND(OR(エントリー!$BB79="○",エントリー!$BB79="△"),エントリー!U79=""),"",IF(OR(エントリー!$BB79="○",エントリー!$BB79="△"),エントリー!U79,""))</f>
        <v/>
      </c>
      <c r="U74" t="str">
        <f>IF(AND(OR(エントリー!$BB79="○",エントリー!$BB79="△"),エントリー!V79=""),"",IF(OR(エントリー!$BB79="○",エントリー!$BB79="△"),エントリー!V79,""))</f>
        <v/>
      </c>
      <c r="V74" t="str">
        <f>IF(AND(OR(エントリー!$BB79="○",エントリー!$BB79="△"),エントリー!W79=""),"",IF(OR(エントリー!$BB79="○",エントリー!$BB79="△"),エントリー!W79,""))</f>
        <v/>
      </c>
      <c r="W74" t="str">
        <f>IF(AND(OR(エントリー!$BB79="○",エントリー!$BB79="△"),エントリー!X79=""),"",IF(OR(エントリー!$BB79="○",エントリー!$BB79="△"),エントリー!X79,""))</f>
        <v/>
      </c>
      <c r="X74" t="str">
        <f>IF(AND(OR(エントリー!$BB79="○",エントリー!$BB79="△"),エントリー!Y79=""),"",IF(OR(エントリー!$BB79="○",エントリー!$BB79="△"),エントリー!Y79,""))</f>
        <v/>
      </c>
      <c r="Y74" t="str">
        <f>IF(AND(OR(エントリー!$BB79="○",エントリー!$BB79="△"),エントリー!Z79=""),"",IF(OR(エントリー!$BB79="○",エントリー!$BB79="△"),エントリー!Z79,""))</f>
        <v/>
      </c>
      <c r="Z74" t="str">
        <f>IF(AND(OR(エントリー!$BB79="○",エントリー!$BB79="△"),エントリー!AA79=""),"",IF(OR(エントリー!$BB79="○",エントリー!$BB79="△"),エントリー!AA79,""))</f>
        <v/>
      </c>
      <c r="AA74" t="str">
        <f>IF(AND(OR(エントリー!$BB79="○",エントリー!$BB79="△"),エントリー!AB79=""),"",IF(OR(エントリー!$BB79="○",エントリー!$BB79="△"),エントリー!AB79,""))</f>
        <v/>
      </c>
      <c r="AB74" t="str">
        <f>IF(AND(OR(エントリー!$BB79="○",エントリー!$BB79="△"),エントリー!AC79=""),"",IF(OR(エントリー!$BB79="○",エントリー!$BB79="△"),エントリー!AC79,""))</f>
        <v/>
      </c>
      <c r="AC74" t="str">
        <f>IF(AND(OR(エントリー!$BB79="○",エントリー!$BB79="△"),エントリー!$BC$3="通常"),エントリー!AP79,IF(AND(OR(エントリー!$BB79="○",エントリー!$BB79="△"),エントリー!$BC$3="国体"),エントリー!AO79,IF(AND(OR(エントリー!$BB79="○",エントリー!$BB79="△"),エントリー!$BC$3="OPEN"),エントリー!AQ79,IF(AND(OR(エントリー!$BB79="○",エントリー!$BB79="△"),エントリー!$BC$3="Jr"),エントリー!AR79,IF(AND(OR(エントリー!$BB79="○",エントリー!$BB79="△"),エントリー!$BC$3="MS"),エントリー!AS79,"")))))</f>
        <v/>
      </c>
      <c r="AD74" t="str">
        <f>IF(AND(OR(エントリー!$BB79="○",エントリー!$BB79="△"),エントリー!AE79=""),"",IF(OR(エントリー!$BB79="○",エントリー!$BB79="△"),エントリー!AE79,""))</f>
        <v/>
      </c>
      <c r="AE74" t="str">
        <f>IF(エントリー!AM79="","",IF(エントリー!$BB79="","",IF(AND(OR(エントリー!$BB79="○",エントリー!$BB79="△"),エントリー!$BC$3="MS"),エントリー!AN79,エントリー!AM79)))</f>
        <v/>
      </c>
      <c r="AF74" t="str">
        <f t="shared" si="1"/>
        <v/>
      </c>
      <c r="AG74" t="str">
        <f>IF(AND(OR(エントリー!$BB79="○",エントリー!$BB79="△"),エントリー!AH79=""),"",IF(OR(エントリー!$BB79="○",エントリー!$BB79="△"),エントリー!AH79,""))</f>
        <v/>
      </c>
      <c r="AH74" s="71" t="str">
        <f>IF(AND(OR(エントリー!$BB79="○",エントリー!$BB79="△"),エントリー!AI79=""),"",IF(OR(エントリー!$BB79="○",エントリー!$BB79="△"),エントリー!AI79,""))</f>
        <v/>
      </c>
      <c r="AI74" t="str">
        <f>IF(AND(OR(エントリー!$BB79="○",エントリー!$BB79="△"),エントリー!AJ79=""),"",IF(OR(エントリー!$BB79="○",エントリー!$BB79="△"),エントリー!AJ79,""))</f>
        <v/>
      </c>
      <c r="AJ74" t="str">
        <f>IF(AND(OR(エントリー!$BB79="○",エントリー!$BB79="△"),エントリー!AK79=""),"",IF(OR(エントリー!$BB79="○",エントリー!$BB79="△"),エントリー!AK79,""))</f>
        <v/>
      </c>
      <c r="AK74" t="str">
        <f>IF(エントリー!BB79="△","オープン参加","")</f>
        <v/>
      </c>
    </row>
    <row r="75" spans="1:37" x14ac:dyDescent="0.15">
      <c r="A75" s="67" t="str">
        <f>IF(AND(OR(エントリー!$BB80="○",エントリー!$BB80="△"),エントリー!B80=""),"",IF(OR(エントリー!$BB80="○",エントリー!$BB80="△"),エントリー!B80,""))</f>
        <v/>
      </c>
      <c r="B75" t="str">
        <f>IF(AND(OR(エントリー!$BB80="○",エントリー!$BB80="△"),エントリー!C80=""),"",IF(OR(エントリー!$BB80="○",エントリー!$BB80="△"),エントリー!C80,""))</f>
        <v/>
      </c>
      <c r="C75" t="str">
        <f>IF(AND(OR(エントリー!$BB80="○",エントリー!$BB80="△"),エントリー!D80=""),"",IF(OR(エントリー!$BB80="○",エントリー!$BB80="△"),エントリー!D80,""))</f>
        <v/>
      </c>
      <c r="D75" s="68" t="str">
        <f>IF(AND(OR(エントリー!$BB80="○",エントリー!$BB80="△"),エントリー!E80=""),"",IF(OR(エントリー!$BB80="○",エントリー!$BB80="△"),エントリー!E80,""))</f>
        <v/>
      </c>
      <c r="E75" t="str">
        <f>IF(AND(OR(エントリー!$BB80="○",エントリー!$BB80="△"),エントリー!F80=""),"",IF(OR(エントリー!$BB80="○",エントリー!$BB80="△"),エントリー!F80,""))</f>
        <v/>
      </c>
      <c r="F75" t="str">
        <f>IF(AND(OR(エントリー!$BB80="○",エントリー!$BB80="△"),エントリー!G80=""),"",IF(OR(エントリー!$BB80="○",エントリー!$BB80="△"),エントリー!G80,""))</f>
        <v/>
      </c>
      <c r="G75" t="str">
        <f>IF(AND(OR(エントリー!$BB80="○",エントリー!$BB80="△"),エントリー!H80=""),"",IF(OR(エントリー!$BB80="○",エントリー!$BB80="△"),エントリー!H80,""))</f>
        <v/>
      </c>
      <c r="H75" t="str">
        <f>IF(AND(OR(エントリー!$BB80="○",エントリー!$BB80="△"),エントリー!I80=""),"",IF(OR(エントリー!$BB80="○",エントリー!$BB80="△"),エントリー!I80,""))</f>
        <v/>
      </c>
      <c r="I75" t="str">
        <f>IF(AND(OR(エントリー!$BB80="○",エントリー!$BB80="△"),エントリー!J80=""),"",IF(OR(エントリー!$BB80="○",エントリー!$BB80="△"),エントリー!J80,""))</f>
        <v/>
      </c>
      <c r="J75" t="str">
        <f>IF(AND(OR(エントリー!$BB80="○",エントリー!$BB80="△"),エントリー!K80=""),"",IF(OR(エントリー!$BB80="○",エントリー!$BB80="△"),エントリー!K80,""))</f>
        <v/>
      </c>
      <c r="K75" t="str">
        <f>IF(AND(OR(エントリー!$BB80="○",エントリー!$BB80="△"),エントリー!L80=""),"",IF(OR(エントリー!$BB80="○",エントリー!$BB80="△"),エントリー!L80,""))</f>
        <v/>
      </c>
      <c r="L75" s="70" t="str">
        <f>IF(AND(OR(エントリー!$BB80="○",エントリー!$BB80="△"),エントリー!M80=""),"",IF(OR(エントリー!$BB80="○",エントリー!$BB80="△"),エントリー!M80,""))</f>
        <v/>
      </c>
      <c r="M75" s="70" t="str">
        <f>IF(AND(OR(エントリー!$BB80="○",エントリー!$BB80="△"),エントリー!N80=""),"",IF(OR(エントリー!$BB80="○",エントリー!$BB80="△"),エントリー!N80,""))</f>
        <v/>
      </c>
      <c r="N75" s="70" t="str">
        <f>IF(AND(OR(エントリー!$BB80="○",エントリー!$BB80="△"),エントリー!O80=""),"",IF(OR(エントリー!$BB80="○",エントリー!$BB80="△"),エントリー!O80,""))</f>
        <v/>
      </c>
      <c r="O75" s="5" t="str">
        <f>IF(エントリー!P80="","",IF(エントリー!$BB80="","",IF(AND(OR(エントリー!$BB80="○",エントリー!$BB80="△"),エントリー!AL80=""),エントリー!P80,エントリー!AL80)))</f>
        <v/>
      </c>
      <c r="P75" s="8" t="str">
        <f>IF(AND(OR(エントリー!$BB80="○",エントリー!$BB80="△"),エントリー!Q80=""),"",IF(OR(エントリー!$BB80="○",エントリー!$BB80="△"),エントリー!Q80,""))</f>
        <v/>
      </c>
      <c r="Q75" t="str">
        <f>IF(AND(OR(エントリー!$BB80="○",エントリー!$BB80="△"),エントリー!R80=""),"",IF(OR(エントリー!$BB80="○",エントリー!$BB80="△"),エントリー!R80,""))</f>
        <v/>
      </c>
      <c r="R75" s="69" t="str">
        <f>IF(AND(OR(エントリー!$BB80="○",エントリー!$BB80="△"),エントリー!S80=""),"",IF(OR(エントリー!$BB80="○",エントリー!$BB80="△"),エントリー!S80,""))</f>
        <v/>
      </c>
      <c r="S75" t="str">
        <f>IF(AND(OR(エントリー!$BB80="○",エントリー!$BB80="△"),エントリー!T80=""),"",IF(OR(エントリー!$BB80="○",エントリー!$BB80="△"),エントリー!T80,""))</f>
        <v/>
      </c>
      <c r="T75" t="str">
        <f>IF(AND(OR(エントリー!$BB80="○",エントリー!$BB80="△"),エントリー!U80=""),"",IF(OR(エントリー!$BB80="○",エントリー!$BB80="△"),エントリー!U80,""))</f>
        <v/>
      </c>
      <c r="U75" t="str">
        <f>IF(AND(OR(エントリー!$BB80="○",エントリー!$BB80="△"),エントリー!V80=""),"",IF(OR(エントリー!$BB80="○",エントリー!$BB80="△"),エントリー!V80,""))</f>
        <v/>
      </c>
      <c r="V75" t="str">
        <f>IF(AND(OR(エントリー!$BB80="○",エントリー!$BB80="△"),エントリー!W80=""),"",IF(OR(エントリー!$BB80="○",エントリー!$BB80="△"),エントリー!W80,""))</f>
        <v/>
      </c>
      <c r="W75" t="str">
        <f>IF(AND(OR(エントリー!$BB80="○",エントリー!$BB80="△"),エントリー!X80=""),"",IF(OR(エントリー!$BB80="○",エントリー!$BB80="△"),エントリー!X80,""))</f>
        <v/>
      </c>
      <c r="X75" t="str">
        <f>IF(AND(OR(エントリー!$BB80="○",エントリー!$BB80="△"),エントリー!Y80=""),"",IF(OR(エントリー!$BB80="○",エントリー!$BB80="△"),エントリー!Y80,""))</f>
        <v/>
      </c>
      <c r="Y75" t="str">
        <f>IF(AND(OR(エントリー!$BB80="○",エントリー!$BB80="△"),エントリー!Z80=""),"",IF(OR(エントリー!$BB80="○",エントリー!$BB80="△"),エントリー!Z80,""))</f>
        <v/>
      </c>
      <c r="Z75" t="str">
        <f>IF(AND(OR(エントリー!$BB80="○",エントリー!$BB80="△"),エントリー!AA80=""),"",IF(OR(エントリー!$BB80="○",エントリー!$BB80="△"),エントリー!AA80,""))</f>
        <v/>
      </c>
      <c r="AA75" t="str">
        <f>IF(AND(OR(エントリー!$BB80="○",エントリー!$BB80="△"),エントリー!AB80=""),"",IF(OR(エントリー!$BB80="○",エントリー!$BB80="△"),エントリー!AB80,""))</f>
        <v/>
      </c>
      <c r="AB75" t="str">
        <f>IF(AND(OR(エントリー!$BB80="○",エントリー!$BB80="△"),エントリー!AC80=""),"",IF(OR(エントリー!$BB80="○",エントリー!$BB80="△"),エントリー!AC80,""))</f>
        <v/>
      </c>
      <c r="AC75" t="str">
        <f>IF(AND(OR(エントリー!$BB80="○",エントリー!$BB80="△"),エントリー!$BC$3="通常"),エントリー!AP80,IF(AND(OR(エントリー!$BB80="○",エントリー!$BB80="△"),エントリー!$BC$3="国体"),エントリー!AO80,IF(AND(OR(エントリー!$BB80="○",エントリー!$BB80="△"),エントリー!$BC$3="OPEN"),エントリー!AQ80,IF(AND(OR(エントリー!$BB80="○",エントリー!$BB80="△"),エントリー!$BC$3="Jr"),エントリー!AR80,IF(AND(OR(エントリー!$BB80="○",エントリー!$BB80="△"),エントリー!$BC$3="MS"),エントリー!AS80,"")))))</f>
        <v/>
      </c>
      <c r="AD75" t="str">
        <f>IF(AND(OR(エントリー!$BB80="○",エントリー!$BB80="△"),エントリー!AE80=""),"",IF(OR(エントリー!$BB80="○",エントリー!$BB80="△"),エントリー!AE80,""))</f>
        <v/>
      </c>
      <c r="AE75" t="str">
        <f>IF(エントリー!AM80="","",IF(エントリー!$BB80="","",IF(AND(OR(エントリー!$BB80="○",エントリー!$BB80="△"),エントリー!$BC$3="MS"),エントリー!AN80,エントリー!AM80)))</f>
        <v/>
      </c>
      <c r="AF75" t="str">
        <f t="shared" si="1"/>
        <v/>
      </c>
      <c r="AG75" t="str">
        <f>IF(AND(OR(エントリー!$BB80="○",エントリー!$BB80="△"),エントリー!AH80=""),"",IF(OR(エントリー!$BB80="○",エントリー!$BB80="△"),エントリー!AH80,""))</f>
        <v/>
      </c>
      <c r="AH75" s="71" t="str">
        <f>IF(AND(OR(エントリー!$BB80="○",エントリー!$BB80="△"),エントリー!AI80=""),"",IF(OR(エントリー!$BB80="○",エントリー!$BB80="△"),エントリー!AI80,""))</f>
        <v/>
      </c>
      <c r="AI75" t="str">
        <f>IF(AND(OR(エントリー!$BB80="○",エントリー!$BB80="△"),エントリー!AJ80=""),"",IF(OR(エントリー!$BB80="○",エントリー!$BB80="△"),エントリー!AJ80,""))</f>
        <v/>
      </c>
      <c r="AJ75" t="str">
        <f>IF(AND(OR(エントリー!$BB80="○",エントリー!$BB80="△"),エントリー!AK80=""),"",IF(OR(エントリー!$BB80="○",エントリー!$BB80="△"),エントリー!AK80,""))</f>
        <v/>
      </c>
      <c r="AK75" t="str">
        <f>IF(エントリー!BB80="△","オープン参加","")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K611"/>
  <sheetViews>
    <sheetView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IF(AND(OR(エントリー!$BD6="○",エントリー!$BD6="△"),エントリー!B6=""),"",IF(OR(エントリー!$BD6="○",エントリー!$BD6="△"),エントリー!B6,""))</f>
        <v/>
      </c>
      <c r="B1" t="str">
        <f>IF(AND(OR(エントリー!$BD6="○",エントリー!$BD6="△"),エントリー!C6=""),"",IF(OR(エントリー!$BD6="○",エントリー!$BD6="△"),エントリー!C6,""))</f>
        <v/>
      </c>
      <c r="C1" t="str">
        <f>IF(AND(OR(エントリー!$BD6="○",エントリー!$BD6="△"),エントリー!D6=""),"",IF(OR(エントリー!$BD6="○",エントリー!$BD6="△"),エントリー!D6,""))</f>
        <v/>
      </c>
      <c r="D1" s="68" t="str">
        <f>IF(AND(OR(エントリー!$BD6="○",エントリー!$BD6="△"),エントリー!E6=""),"",IF(OR(エントリー!$BD6="○",エントリー!$BD6="△"),エントリー!E6,""))</f>
        <v/>
      </c>
      <c r="E1" t="str">
        <f>IF(AND(OR(エントリー!$BD6="○",エントリー!$BD6="△"),エントリー!F6=""),"",IF(OR(エントリー!$BD6="○",エントリー!$BD6="△"),エントリー!F6,""))</f>
        <v/>
      </c>
      <c r="F1" t="str">
        <f>IF(AND(OR(エントリー!$BD6="○",エントリー!$BD6="△"),エントリー!G6=""),"",IF(OR(エントリー!$BD6="○",エントリー!$BD6="△"),エントリー!G6,""))</f>
        <v/>
      </c>
      <c r="G1" t="str">
        <f>IF(AND(OR(エントリー!$BD6="○",エントリー!$BD6="△"),エントリー!H6=""),"",IF(OR(エントリー!$BD6="○",エントリー!$BD6="△"),エントリー!H6,""))</f>
        <v/>
      </c>
      <c r="H1" t="str">
        <f>IF(AND(OR(エントリー!$BD6="○",エントリー!$BD6="△"),エントリー!I6=""),"",IF(OR(エントリー!$BD6="○",エントリー!$BD6="△"),エントリー!I6,""))</f>
        <v/>
      </c>
      <c r="I1" t="str">
        <f>IF(AND(OR(エントリー!$BD6="○",エントリー!$BD6="△"),エントリー!J6=""),"",IF(OR(エントリー!$BD6="○",エントリー!$BD6="△"),エントリー!J6,""))</f>
        <v/>
      </c>
      <c r="J1" t="str">
        <f>IF(AND(OR(エントリー!$BD6="○",エントリー!$BD6="△"),エントリー!K6=""),"",IF(OR(エントリー!$BD6="○",エントリー!$BD6="△"),エントリー!K6,""))</f>
        <v/>
      </c>
      <c r="K1" t="str">
        <f>IF(AND(OR(エントリー!$BD6="○",エントリー!$BD6="△"),エントリー!L6=""),"",IF(OR(エントリー!$BD6="○",エントリー!$BD6="△"),エントリー!L6,""))</f>
        <v/>
      </c>
      <c r="L1" s="70" t="str">
        <f>IF(AND(OR(エントリー!$BD6="○",エントリー!$BD6="△"),エントリー!M6=""),"",IF(OR(エントリー!$BD6="○",エントリー!$BD6="△"),エントリー!M6,""))</f>
        <v/>
      </c>
      <c r="M1" s="70" t="str">
        <f>IF(AND(OR(エントリー!$BD6="○",エントリー!$BD6="△"),エントリー!N6=""),"",IF(OR(エントリー!$BD6="○",エントリー!$BD6="△"),エントリー!N6,""))</f>
        <v/>
      </c>
      <c r="N1" s="70" t="str">
        <f>IF(AND(OR(エントリー!$BD6="○",エントリー!$BD6="△"),エントリー!O6=""),"",IF(OR(エントリー!$BD6="○",エントリー!$BD6="△"),エントリー!O6,""))</f>
        <v/>
      </c>
      <c r="O1" s="5" t="str">
        <f>IF(エントリー!P6="","",IF(エントリー!$BD6="","",IF(AND(OR(エントリー!$BD6="○",エントリー!$BD6="△"),エントリー!AL6=""),エントリー!P6,エントリー!AL6)))</f>
        <v/>
      </c>
      <c r="P1" s="8" t="str">
        <f>IF(AND(OR(エントリー!$BD6="○",エントリー!$BD6="△"),エントリー!Q6=""),"",IF(OR(エントリー!$BD6="○",エントリー!$BD6="△"),エントリー!Q6,""))</f>
        <v/>
      </c>
      <c r="Q1" t="str">
        <f>IF(AND(OR(エントリー!$BD6="○",エントリー!$BD6="△"),エントリー!R6=""),"",IF(OR(エントリー!$BD6="○",エントリー!$BD6="△"),エントリー!R6,""))</f>
        <v/>
      </c>
      <c r="R1" s="69" t="str">
        <f>IF(AND(OR(エントリー!$BD6="○",エントリー!$BD6="△"),エントリー!S6=""),"",IF(OR(エントリー!$BD6="○",エントリー!$BD6="△"),エントリー!S6,""))</f>
        <v/>
      </c>
      <c r="S1" t="str">
        <f>IF(AND(OR(エントリー!$BD6="○",エントリー!$BD6="△"),エントリー!T6=""),"",IF(OR(エントリー!$BD6="○",エントリー!$BD6="△"),エントリー!T6,""))</f>
        <v/>
      </c>
      <c r="T1" t="str">
        <f>IF(AND(OR(エントリー!$BD6="○",エントリー!$BD6="△"),エントリー!U6=""),"",IF(OR(エントリー!$BD6="○",エントリー!$BD6="△"),エントリー!U6,""))</f>
        <v/>
      </c>
      <c r="U1" t="str">
        <f>IF(AND(OR(エントリー!$BD6="○",エントリー!$BD6="△"),エントリー!V6=""),"",IF(OR(エントリー!$BD6="○",エントリー!$BD6="△"),エントリー!V6,""))</f>
        <v/>
      </c>
      <c r="V1" t="str">
        <f>IF(AND(OR(エントリー!$BD6="○",エントリー!$BD6="△"),エントリー!W6=""),"",IF(OR(エントリー!$BD6="○",エントリー!$BD6="△"),エントリー!W6,""))</f>
        <v/>
      </c>
      <c r="W1" t="str">
        <f>IF(AND(OR(エントリー!$BD6="○",エントリー!$BD6="△"),エントリー!X6=""),"",IF(OR(エントリー!$BD6="○",エントリー!$BD6="△"),エントリー!X6,""))</f>
        <v/>
      </c>
      <c r="X1" t="str">
        <f>IF(AND(OR(エントリー!$BD6="○",エントリー!$BD6="△"),エントリー!Y6=""),"",IF(OR(エントリー!$BD6="○",エントリー!$BD6="△"),エントリー!Y6,""))</f>
        <v/>
      </c>
      <c r="Y1" t="str">
        <f>IF(AND(OR(エントリー!$BD6="○",エントリー!$BD6="△"),エントリー!Z6=""),"",IF(OR(エントリー!$BD6="○",エントリー!$BD6="△"),エントリー!Z6,""))</f>
        <v/>
      </c>
      <c r="Z1" t="str">
        <f>IF(AND(OR(エントリー!$BD6="○",エントリー!$BD6="△"),エントリー!AA6=""),"",IF(OR(エントリー!$BD6="○",エントリー!$BD6="△"),エントリー!AA6,""))</f>
        <v/>
      </c>
      <c r="AA1" t="str">
        <f>IF(AND(OR(エントリー!$BD6="○",エントリー!$BD6="△"),エントリー!AB6=""),"",IF(OR(エントリー!$BD6="○",エントリー!$BD6="△"),エントリー!AB6,""))</f>
        <v/>
      </c>
      <c r="AB1" t="str">
        <f>IF(AND(OR(エントリー!$BD6="○",エントリー!$BD6="△"),エントリー!AC6=""),"",IF(OR(エントリー!$BD6="○",エントリー!$BD6="△"),エントリー!AC6,""))</f>
        <v/>
      </c>
      <c r="AC1" t="str">
        <f>IF(AND(OR(エントリー!$BD6="○",エントリー!$BD6="△"),エントリー!$BE$3="通常"),エントリー!AP6,IF(AND(OR(エントリー!$BD6="○",エントリー!$BD6="△"),エントリー!$BE$3="国体"),エントリー!AO6,IF(AND(OR(エントリー!$BD6="○",エントリー!$BD6="△"),エントリー!$BE$3="OPEN"),エントリー!AQ6,IF(AND(OR(エントリー!$BD6="○",エントリー!$BD6="△"),エントリー!$BE$3="Jr"),エントリー!AR6,IF(AND(OR(エントリー!$BD6="○",エントリー!$BD6="△"),エントリー!$BE$3="MS"),エントリー!AS6,"")))))</f>
        <v/>
      </c>
      <c r="AD1" t="str">
        <f>IF(AND(OR(エントリー!$BD6="○",エントリー!$BD6="△"),エントリー!AE6=""),"",IF(OR(エントリー!$BD6="○",エントリー!$BD6="△"),エントリー!AE6,""))</f>
        <v/>
      </c>
      <c r="AE1" t="str">
        <f>IF(エントリー!AM6="","",IF(エントリー!$BD6="","",IF(AND(OR(エントリー!$BD6="○",エントリー!$BD6="△"),エントリー!$BE$3="MS"),エントリー!AN6,エントリー!AM6)))</f>
        <v/>
      </c>
      <c r="AF1" t="str">
        <f t="shared" ref="AF1:AF65" si="0">AC1</f>
        <v/>
      </c>
      <c r="AG1" t="str">
        <f>IF(AND(OR(エントリー!$BD6="○",エントリー!$BD6="△"),エントリー!AH6=""),"",IF(OR(エントリー!$BD6="○",エントリー!$BD6="△"),エントリー!AH6,""))</f>
        <v/>
      </c>
      <c r="AH1" s="71" t="str">
        <f>IF(AND(OR(エントリー!$BD6="○",エントリー!$BD6="△"),エントリー!AI6=""),"",IF(OR(エントリー!$BD6="○",エントリー!$BD6="△"),エントリー!AI6,""))</f>
        <v/>
      </c>
      <c r="AI1" t="str">
        <f>IF(AND(OR(エントリー!$BD6="○",エントリー!$BD6="△"),エントリー!AJ6=""),"",IF(OR(エントリー!$BD6="○",エントリー!$BD6="△"),エントリー!AJ6,""))</f>
        <v/>
      </c>
      <c r="AJ1" t="str">
        <f>IF(AND(OR(エントリー!$BD6="○",エントリー!$BD6="△"),エントリー!AK6=""),"",IF(OR(エントリー!$BD6="○",エントリー!$BD6="△"),エントリー!AK6,""))</f>
        <v/>
      </c>
      <c r="AK1" t="str">
        <f>IF(エントリー!BD6="△","オープン参加","")</f>
        <v/>
      </c>
    </row>
    <row r="2" spans="1:37" x14ac:dyDescent="0.15">
      <c r="A2" s="67" t="str">
        <f>IF(AND(OR(エントリー!$BD7="○",エントリー!$BD7="△"),エントリー!B7=""),"",IF(OR(エントリー!$BD7="○",エントリー!$BD7="△"),エントリー!B7,""))</f>
        <v/>
      </c>
      <c r="B2" t="str">
        <f>IF(AND(OR(エントリー!$BD7="○",エントリー!$BD7="△"),エントリー!C7=""),"",IF(OR(エントリー!$BD7="○",エントリー!$BD7="△"),エントリー!C7,""))</f>
        <v/>
      </c>
      <c r="C2" t="str">
        <f>IF(AND(OR(エントリー!$BD7="○",エントリー!$BD7="△"),エントリー!D7=""),"",IF(OR(エントリー!$BD7="○",エントリー!$BD7="△"),エントリー!D7,""))</f>
        <v/>
      </c>
      <c r="D2" s="68" t="str">
        <f>IF(AND(OR(エントリー!$BD7="○",エントリー!$BD7="△"),エントリー!E7=""),"",IF(OR(エントリー!$BD7="○",エントリー!$BD7="△"),エントリー!E7,""))</f>
        <v/>
      </c>
      <c r="E2" t="str">
        <f>IF(AND(OR(エントリー!$BD7="○",エントリー!$BD7="△"),エントリー!F7=""),"",IF(OR(エントリー!$BD7="○",エントリー!$BD7="△"),エントリー!F7,""))</f>
        <v/>
      </c>
      <c r="F2" t="str">
        <f>IF(AND(OR(エントリー!$BD7="○",エントリー!$BD7="△"),エントリー!G7=""),"",IF(OR(エントリー!$BD7="○",エントリー!$BD7="△"),エントリー!G7,""))</f>
        <v/>
      </c>
      <c r="G2" t="str">
        <f>IF(AND(OR(エントリー!$BD7="○",エントリー!$BD7="△"),エントリー!H7=""),"",IF(OR(エントリー!$BD7="○",エントリー!$BD7="△"),エントリー!H7,""))</f>
        <v/>
      </c>
      <c r="H2" t="str">
        <f>IF(AND(OR(エントリー!$BD7="○",エントリー!$BD7="△"),エントリー!I7=""),"",IF(OR(エントリー!$BD7="○",エントリー!$BD7="△"),エントリー!I7,""))</f>
        <v/>
      </c>
      <c r="I2" t="str">
        <f>IF(AND(OR(エントリー!$BD7="○",エントリー!$BD7="△"),エントリー!J7=""),"",IF(OR(エントリー!$BD7="○",エントリー!$BD7="△"),エントリー!J7,""))</f>
        <v/>
      </c>
      <c r="J2" t="str">
        <f>IF(AND(OR(エントリー!$BD7="○",エントリー!$BD7="△"),エントリー!K7=""),"",IF(OR(エントリー!$BD7="○",エントリー!$BD7="△"),エントリー!K7,""))</f>
        <v/>
      </c>
      <c r="K2" t="str">
        <f>IF(AND(OR(エントリー!$BD7="○",エントリー!$BD7="△"),エントリー!L7=""),"",IF(OR(エントリー!$BD7="○",エントリー!$BD7="△"),エントリー!L7,""))</f>
        <v/>
      </c>
      <c r="L2" s="70" t="str">
        <f>IF(AND(OR(エントリー!$BD7="○",エントリー!$BD7="△"),エントリー!M7=""),"",IF(OR(エントリー!$BD7="○",エントリー!$BD7="△"),エントリー!M7,""))</f>
        <v/>
      </c>
      <c r="M2" s="70" t="str">
        <f>IF(AND(OR(エントリー!$BD7="○",エントリー!$BD7="△"),エントリー!N7=""),"",IF(OR(エントリー!$BD7="○",エントリー!$BD7="△"),エントリー!N7,""))</f>
        <v/>
      </c>
      <c r="N2" s="70" t="str">
        <f>IF(AND(OR(エントリー!$BD7="○",エントリー!$BD7="△"),エントリー!O7=""),"",IF(OR(エントリー!$BD7="○",エントリー!$BD7="△"),エントリー!O7,""))</f>
        <v/>
      </c>
      <c r="O2" s="5" t="str">
        <f>IF(エントリー!P7="","",IF(エントリー!$BD7="","",IF(AND(OR(エントリー!$BD7="○",エントリー!$BD7="△"),エントリー!AL7=""),エントリー!P7,エントリー!AL7)))</f>
        <v/>
      </c>
      <c r="P2" s="8" t="str">
        <f>IF(AND(OR(エントリー!$BD7="○",エントリー!$BD7="△"),エントリー!Q7=""),"",IF(OR(エントリー!$BD7="○",エントリー!$BD7="△"),エントリー!Q7,""))</f>
        <v/>
      </c>
      <c r="Q2" t="str">
        <f>IF(AND(OR(エントリー!$BD7="○",エントリー!$BD7="△"),エントリー!R7=""),"",IF(OR(エントリー!$BD7="○",エントリー!$BD7="△"),エントリー!R7,""))</f>
        <v/>
      </c>
      <c r="R2" s="69" t="str">
        <f>IF(AND(OR(エントリー!$BD7="○",エントリー!$BD7="△"),エントリー!S7=""),"",IF(OR(エントリー!$BD7="○",エントリー!$BD7="△"),エントリー!S7,""))</f>
        <v/>
      </c>
      <c r="S2" t="str">
        <f>IF(AND(OR(エントリー!$BD7="○",エントリー!$BD7="△"),エントリー!T7=""),"",IF(OR(エントリー!$BD7="○",エントリー!$BD7="△"),エントリー!T7,""))</f>
        <v/>
      </c>
      <c r="T2" t="str">
        <f>IF(AND(OR(エントリー!$BD7="○",エントリー!$BD7="△"),エントリー!U7=""),"",IF(OR(エントリー!$BD7="○",エントリー!$BD7="△"),エントリー!U7,""))</f>
        <v/>
      </c>
      <c r="U2" t="str">
        <f>IF(AND(OR(エントリー!$BD7="○",エントリー!$BD7="△"),エントリー!V7=""),"",IF(OR(エントリー!$BD7="○",エントリー!$BD7="△"),エントリー!V7,""))</f>
        <v/>
      </c>
      <c r="V2" t="str">
        <f>IF(AND(OR(エントリー!$BD7="○",エントリー!$BD7="△"),エントリー!W7=""),"",IF(OR(エントリー!$BD7="○",エントリー!$BD7="△"),エントリー!W7,""))</f>
        <v/>
      </c>
      <c r="W2" t="str">
        <f>IF(AND(OR(エントリー!$BD7="○",エントリー!$BD7="△"),エントリー!X7=""),"",IF(OR(エントリー!$BD7="○",エントリー!$BD7="△"),エントリー!X7,""))</f>
        <v/>
      </c>
      <c r="X2" t="str">
        <f>IF(AND(OR(エントリー!$BD7="○",エントリー!$BD7="△"),エントリー!Y7=""),"",IF(OR(エントリー!$BD7="○",エントリー!$BD7="△"),エントリー!Y7,""))</f>
        <v/>
      </c>
      <c r="Y2" t="str">
        <f>IF(AND(OR(エントリー!$BD7="○",エントリー!$BD7="△"),エントリー!Z7=""),"",IF(OR(エントリー!$BD7="○",エントリー!$BD7="△"),エントリー!Z7,""))</f>
        <v/>
      </c>
      <c r="Z2" t="str">
        <f>IF(AND(OR(エントリー!$BD7="○",エントリー!$BD7="△"),エントリー!AA7=""),"",IF(OR(エントリー!$BD7="○",エントリー!$BD7="△"),エントリー!AA7,""))</f>
        <v/>
      </c>
      <c r="AA2" t="str">
        <f>IF(AND(OR(エントリー!$BD7="○",エントリー!$BD7="△"),エントリー!AB7=""),"",IF(OR(エントリー!$BD7="○",エントリー!$BD7="△"),エントリー!AB7,""))</f>
        <v/>
      </c>
      <c r="AB2" t="str">
        <f>IF(AND(OR(エントリー!$BD7="○",エントリー!$BD7="△"),エントリー!AC7=""),"",IF(OR(エントリー!$BD7="○",エントリー!$BD7="△"),エントリー!AC7,""))</f>
        <v/>
      </c>
      <c r="AC2" t="str">
        <f>IF(AND(OR(エントリー!$BD7="○",エントリー!$BD7="△"),エントリー!$BE$3="通常"),エントリー!AP7,IF(AND(OR(エントリー!$BD7="○",エントリー!$BD7="△"),エントリー!$BE$3="国体"),エントリー!AO7,IF(AND(OR(エントリー!$BD7="○",エントリー!$BD7="△"),エントリー!$BE$3="OPEN"),エントリー!AQ7,IF(AND(OR(エントリー!$BD7="○",エントリー!$BD7="△"),エントリー!$BE$3="Jr"),エントリー!AR7,IF(AND(OR(エントリー!$BD7="○",エントリー!$BD7="△"),エントリー!$BE$3="MS"),エントリー!AS7,"")))))</f>
        <v/>
      </c>
      <c r="AD2" t="str">
        <f>IF(AND(OR(エントリー!$BD7="○",エントリー!$BD7="△"),エントリー!AE7=""),"",IF(OR(エントリー!$BD7="○",エントリー!$BD7="△"),エントリー!AE7,""))</f>
        <v/>
      </c>
      <c r="AE2" t="str">
        <f>IF(エントリー!AM7="","",IF(エントリー!$BD7="","",IF(AND(OR(エントリー!$BD7="○",エントリー!$BD7="△"),エントリー!$BE$3="MS"),エントリー!AN7,エントリー!AM7)))</f>
        <v/>
      </c>
      <c r="AF2" t="str">
        <f t="shared" si="0"/>
        <v/>
      </c>
      <c r="AG2" t="str">
        <f>IF(AND(OR(エントリー!$BD7="○",エントリー!$BD7="△"),エントリー!AH7=""),"",IF(OR(エントリー!$BD7="○",エントリー!$BD7="△"),エントリー!AH7,""))</f>
        <v/>
      </c>
      <c r="AH2" s="71" t="str">
        <f>IF(AND(OR(エントリー!$BD7="○",エントリー!$BD7="△"),エントリー!AI7=""),"",IF(OR(エントリー!$BD7="○",エントリー!$BD7="△"),エントリー!AI7,""))</f>
        <v/>
      </c>
      <c r="AI2" t="str">
        <f>IF(AND(OR(エントリー!$BD7="○",エントリー!$BD7="△"),エントリー!AJ7=""),"",IF(OR(エントリー!$BD7="○",エントリー!$BD7="△"),エントリー!AJ7,""))</f>
        <v/>
      </c>
      <c r="AJ2" t="str">
        <f>IF(AND(OR(エントリー!$BD7="○",エントリー!$BD7="△"),エントリー!AK7=""),"",IF(OR(エントリー!$BD7="○",エントリー!$BD7="△"),エントリー!AK7,""))</f>
        <v/>
      </c>
      <c r="AK2" t="str">
        <f>IF(エントリー!BD7="△","オープン参加","")</f>
        <v/>
      </c>
    </row>
    <row r="3" spans="1:37" x14ac:dyDescent="0.15">
      <c r="A3" s="67" t="str">
        <f>IF(AND(OR(エントリー!$BD8="○",エントリー!$BD8="△"),エントリー!B8=""),"",IF(OR(エントリー!$BD8="○",エントリー!$BD8="△"),エントリー!B8,""))</f>
        <v/>
      </c>
      <c r="B3" t="str">
        <f>IF(AND(OR(エントリー!$BD8="○",エントリー!$BD8="△"),エントリー!C8=""),"",IF(OR(エントリー!$BD8="○",エントリー!$BD8="△"),エントリー!C8,""))</f>
        <v/>
      </c>
      <c r="C3" t="str">
        <f>IF(AND(OR(エントリー!$BD8="○",エントリー!$BD8="△"),エントリー!D8=""),"",IF(OR(エントリー!$BD8="○",エントリー!$BD8="△"),エントリー!D8,""))</f>
        <v/>
      </c>
      <c r="D3" s="68" t="str">
        <f>IF(AND(OR(エントリー!$BD8="○",エントリー!$BD8="△"),エントリー!E8=""),"",IF(OR(エントリー!$BD8="○",エントリー!$BD8="△"),エントリー!E8,""))</f>
        <v/>
      </c>
      <c r="E3" t="str">
        <f>IF(AND(OR(エントリー!$BD8="○",エントリー!$BD8="△"),エントリー!F8=""),"",IF(OR(エントリー!$BD8="○",エントリー!$BD8="△"),エントリー!F8,""))</f>
        <v/>
      </c>
      <c r="F3" t="str">
        <f>IF(AND(OR(エントリー!$BD8="○",エントリー!$BD8="△"),エントリー!G8=""),"",IF(OR(エントリー!$BD8="○",エントリー!$BD8="△"),エントリー!G8,""))</f>
        <v/>
      </c>
      <c r="G3" t="str">
        <f>IF(AND(OR(エントリー!$BD8="○",エントリー!$BD8="△"),エントリー!H8=""),"",IF(OR(エントリー!$BD8="○",エントリー!$BD8="△"),エントリー!H8,""))</f>
        <v/>
      </c>
      <c r="H3" t="str">
        <f>IF(AND(OR(エントリー!$BD8="○",エントリー!$BD8="△"),エントリー!I8=""),"",IF(OR(エントリー!$BD8="○",エントリー!$BD8="△"),エントリー!I8,""))</f>
        <v/>
      </c>
      <c r="I3" t="str">
        <f>IF(AND(OR(エントリー!$BD8="○",エントリー!$BD8="△"),エントリー!J8=""),"",IF(OR(エントリー!$BD8="○",エントリー!$BD8="△"),エントリー!J8,""))</f>
        <v/>
      </c>
      <c r="J3" t="str">
        <f>IF(AND(OR(エントリー!$BD8="○",エントリー!$BD8="△"),エントリー!K8=""),"",IF(OR(エントリー!$BD8="○",エントリー!$BD8="△"),エントリー!K8,""))</f>
        <v/>
      </c>
      <c r="K3" t="str">
        <f>IF(AND(OR(エントリー!$BD8="○",エントリー!$BD8="△"),エントリー!L8=""),"",IF(OR(エントリー!$BD8="○",エントリー!$BD8="△"),エントリー!L8,""))</f>
        <v/>
      </c>
      <c r="L3" s="70" t="str">
        <f>IF(AND(OR(エントリー!$BD8="○",エントリー!$BD8="△"),エントリー!M8=""),"",IF(OR(エントリー!$BD8="○",エントリー!$BD8="△"),エントリー!M8,""))</f>
        <v/>
      </c>
      <c r="M3" s="70" t="str">
        <f>IF(AND(OR(エントリー!$BD8="○",エントリー!$BD8="△"),エントリー!N8=""),"",IF(OR(エントリー!$BD8="○",エントリー!$BD8="△"),エントリー!N8,""))</f>
        <v/>
      </c>
      <c r="N3" s="70" t="str">
        <f>IF(AND(OR(エントリー!$BD8="○",エントリー!$BD8="△"),エントリー!O8=""),"",IF(OR(エントリー!$BD8="○",エントリー!$BD8="△"),エントリー!O8,""))</f>
        <v/>
      </c>
      <c r="O3" s="5" t="str">
        <f>IF(エントリー!P8="","",IF(エントリー!$BD8="","",IF(AND(OR(エントリー!$BD8="○",エントリー!$BD8="△"),エントリー!AL8=""),エントリー!P8,エントリー!AL8)))</f>
        <v/>
      </c>
      <c r="P3" s="8" t="str">
        <f>IF(AND(OR(エントリー!$BD8="○",エントリー!$BD8="△"),エントリー!Q8=""),"",IF(OR(エントリー!$BD8="○",エントリー!$BD8="△"),エントリー!Q8,""))</f>
        <v/>
      </c>
      <c r="Q3" t="str">
        <f>IF(AND(OR(エントリー!$BD8="○",エントリー!$BD8="△"),エントリー!R8=""),"",IF(OR(エントリー!$BD8="○",エントリー!$BD8="△"),エントリー!R8,""))</f>
        <v/>
      </c>
      <c r="R3" s="69" t="str">
        <f>IF(AND(OR(エントリー!$BD8="○",エントリー!$BD8="△"),エントリー!S8=""),"",IF(OR(エントリー!$BD8="○",エントリー!$BD8="△"),エントリー!S8,""))</f>
        <v/>
      </c>
      <c r="S3" t="str">
        <f>IF(AND(OR(エントリー!$BD8="○",エントリー!$BD8="△"),エントリー!T8=""),"",IF(OR(エントリー!$BD8="○",エントリー!$BD8="△"),エントリー!T8,""))</f>
        <v/>
      </c>
      <c r="T3" t="str">
        <f>IF(AND(OR(エントリー!$BD8="○",エントリー!$BD8="△"),エントリー!U8=""),"",IF(OR(エントリー!$BD8="○",エントリー!$BD8="△"),エントリー!U8,""))</f>
        <v/>
      </c>
      <c r="U3" t="str">
        <f>IF(AND(OR(エントリー!$BD8="○",エントリー!$BD8="△"),エントリー!V8=""),"",IF(OR(エントリー!$BD8="○",エントリー!$BD8="△"),エントリー!V8,""))</f>
        <v/>
      </c>
      <c r="V3" t="str">
        <f>IF(AND(OR(エントリー!$BD8="○",エントリー!$BD8="△"),エントリー!W8=""),"",IF(OR(エントリー!$BD8="○",エントリー!$BD8="△"),エントリー!W8,""))</f>
        <v/>
      </c>
      <c r="W3" t="str">
        <f>IF(AND(OR(エントリー!$BD8="○",エントリー!$BD8="△"),エントリー!X8=""),"",IF(OR(エントリー!$BD8="○",エントリー!$BD8="△"),エントリー!X8,""))</f>
        <v/>
      </c>
      <c r="X3" t="str">
        <f>IF(AND(OR(エントリー!$BD8="○",エントリー!$BD8="△"),エントリー!Y8=""),"",IF(OR(エントリー!$BD8="○",エントリー!$BD8="△"),エントリー!Y8,""))</f>
        <v/>
      </c>
      <c r="Y3" t="str">
        <f>IF(AND(OR(エントリー!$BD8="○",エントリー!$BD8="△"),エントリー!Z8=""),"",IF(OR(エントリー!$BD8="○",エントリー!$BD8="△"),エントリー!Z8,""))</f>
        <v/>
      </c>
      <c r="Z3" t="str">
        <f>IF(AND(OR(エントリー!$BD8="○",エントリー!$BD8="△"),エントリー!AA8=""),"",IF(OR(エントリー!$BD8="○",エントリー!$BD8="△"),エントリー!AA8,""))</f>
        <v/>
      </c>
      <c r="AA3" t="str">
        <f>IF(AND(OR(エントリー!$BD8="○",エントリー!$BD8="△"),エントリー!AB8=""),"",IF(OR(エントリー!$BD8="○",エントリー!$BD8="△"),エントリー!AB8,""))</f>
        <v/>
      </c>
      <c r="AB3" t="str">
        <f>IF(AND(OR(エントリー!$BD8="○",エントリー!$BD8="△"),エントリー!AC8=""),"",IF(OR(エントリー!$BD8="○",エントリー!$BD8="△"),エントリー!AC8,""))</f>
        <v/>
      </c>
      <c r="AC3" t="str">
        <f>IF(AND(OR(エントリー!$BD8="○",エントリー!$BD8="△"),エントリー!$BE$3="通常"),エントリー!AP8,IF(AND(OR(エントリー!$BD8="○",エントリー!$BD8="△"),エントリー!$BE$3="国体"),エントリー!AO8,IF(AND(OR(エントリー!$BD8="○",エントリー!$BD8="△"),エントリー!$BE$3="OPEN"),エントリー!AQ8,IF(AND(OR(エントリー!$BD8="○",エントリー!$BD8="△"),エントリー!$BE$3="Jr"),エントリー!AR8,IF(AND(OR(エントリー!$BD8="○",エントリー!$BD8="△"),エントリー!$BE$3="MS"),エントリー!AS8,"")))))</f>
        <v/>
      </c>
      <c r="AD3" t="str">
        <f>IF(AND(OR(エントリー!$BD8="○",エントリー!$BD8="△"),エントリー!AE8=""),"",IF(OR(エントリー!$BD8="○",エントリー!$BD8="△"),エントリー!AE8,""))</f>
        <v/>
      </c>
      <c r="AE3" t="str">
        <f>IF(エントリー!AM8="","",IF(エントリー!$BD8="","",IF(AND(OR(エントリー!$BD8="○",エントリー!$BD8="△"),エントリー!$BE$3="MS"),エントリー!AN8,エントリー!AM8)))</f>
        <v/>
      </c>
      <c r="AF3" t="str">
        <f t="shared" si="0"/>
        <v/>
      </c>
      <c r="AG3" t="str">
        <f>IF(AND(OR(エントリー!$BD8="○",エントリー!$BD8="△"),エントリー!AH8=""),"",IF(OR(エントリー!$BD8="○",エントリー!$BD8="△"),エントリー!AH8,""))</f>
        <v/>
      </c>
      <c r="AH3" s="71" t="str">
        <f>IF(AND(OR(エントリー!$BD8="○",エントリー!$BD8="△"),エントリー!AI8=""),"",IF(OR(エントリー!$BD8="○",エントリー!$BD8="△"),エントリー!AI8,""))</f>
        <v/>
      </c>
      <c r="AI3" t="str">
        <f>IF(AND(OR(エントリー!$BD8="○",エントリー!$BD8="△"),エントリー!AJ8=""),"",IF(OR(エントリー!$BD8="○",エントリー!$BD8="△"),エントリー!AJ8,""))</f>
        <v/>
      </c>
      <c r="AJ3" t="str">
        <f>IF(AND(OR(エントリー!$BD8="○",エントリー!$BD8="△"),エントリー!AK8=""),"",IF(OR(エントリー!$BD8="○",エントリー!$BD8="△"),エントリー!AK8,""))</f>
        <v/>
      </c>
      <c r="AK3" t="str">
        <f>IF(エントリー!BD8="△","オープン参加","")</f>
        <v/>
      </c>
    </row>
    <row r="4" spans="1:37" x14ac:dyDescent="0.15">
      <c r="A4" s="67" t="str">
        <f>IF(AND(OR(エントリー!$BD9="○",エントリー!$BD9="△"),エントリー!B9=""),"",IF(OR(エントリー!$BD9="○",エントリー!$BD9="△"),エントリー!B9,""))</f>
        <v/>
      </c>
      <c r="B4" t="str">
        <f>IF(AND(OR(エントリー!$BD9="○",エントリー!$BD9="△"),エントリー!C9=""),"",IF(OR(エントリー!$BD9="○",エントリー!$BD9="△"),エントリー!C9,""))</f>
        <v/>
      </c>
      <c r="C4" t="str">
        <f>IF(AND(OR(エントリー!$BD9="○",エントリー!$BD9="△"),エントリー!D9=""),"",IF(OR(エントリー!$BD9="○",エントリー!$BD9="△"),エントリー!D9,""))</f>
        <v/>
      </c>
      <c r="D4" s="68" t="str">
        <f>IF(AND(OR(エントリー!$BD9="○",エントリー!$BD9="△"),エントリー!E9=""),"",IF(OR(エントリー!$BD9="○",エントリー!$BD9="△"),エントリー!E9,""))</f>
        <v/>
      </c>
      <c r="E4" t="str">
        <f>IF(AND(OR(エントリー!$BD9="○",エントリー!$BD9="△"),エントリー!F9=""),"",IF(OR(エントリー!$BD9="○",エントリー!$BD9="△"),エントリー!F9,""))</f>
        <v/>
      </c>
      <c r="F4" t="str">
        <f>IF(AND(OR(エントリー!$BD9="○",エントリー!$BD9="△"),エントリー!G9=""),"",IF(OR(エントリー!$BD9="○",エントリー!$BD9="△"),エントリー!G9,""))</f>
        <v/>
      </c>
      <c r="G4" t="str">
        <f>IF(AND(OR(エントリー!$BD9="○",エントリー!$BD9="△"),エントリー!H9=""),"",IF(OR(エントリー!$BD9="○",エントリー!$BD9="△"),エントリー!H9,""))</f>
        <v/>
      </c>
      <c r="H4" t="str">
        <f>IF(AND(OR(エントリー!$BD9="○",エントリー!$BD9="△"),エントリー!I9=""),"",IF(OR(エントリー!$BD9="○",エントリー!$BD9="△"),エントリー!I9,""))</f>
        <v/>
      </c>
      <c r="I4" t="str">
        <f>IF(AND(OR(エントリー!$BD9="○",エントリー!$BD9="△"),エントリー!J9=""),"",IF(OR(エントリー!$BD9="○",エントリー!$BD9="△"),エントリー!J9,""))</f>
        <v/>
      </c>
      <c r="J4" t="str">
        <f>IF(AND(OR(エントリー!$BD9="○",エントリー!$BD9="△"),エントリー!K9=""),"",IF(OR(エントリー!$BD9="○",エントリー!$BD9="△"),エントリー!K9,""))</f>
        <v/>
      </c>
      <c r="K4" t="str">
        <f>IF(AND(OR(エントリー!$BD9="○",エントリー!$BD9="△"),エントリー!L9=""),"",IF(OR(エントリー!$BD9="○",エントリー!$BD9="△"),エントリー!L9,""))</f>
        <v/>
      </c>
      <c r="L4" s="70" t="str">
        <f>IF(AND(OR(エントリー!$BD9="○",エントリー!$BD9="△"),エントリー!M9=""),"",IF(OR(エントリー!$BD9="○",エントリー!$BD9="△"),エントリー!M9,""))</f>
        <v/>
      </c>
      <c r="M4" s="70" t="str">
        <f>IF(AND(OR(エントリー!$BD9="○",エントリー!$BD9="△"),エントリー!N9=""),"",IF(OR(エントリー!$BD9="○",エントリー!$BD9="△"),エントリー!N9,""))</f>
        <v/>
      </c>
      <c r="N4" s="70" t="str">
        <f>IF(AND(OR(エントリー!$BD9="○",エントリー!$BD9="△"),エントリー!O9=""),"",IF(OR(エントリー!$BD9="○",エントリー!$BD9="△"),エントリー!O9,""))</f>
        <v/>
      </c>
      <c r="O4" s="5" t="str">
        <f>IF(エントリー!P9="","",IF(エントリー!$BD9="","",IF(AND(OR(エントリー!$BD9="○",エントリー!$BD9="△"),エントリー!AL9=""),エントリー!P9,エントリー!AL9)))</f>
        <v/>
      </c>
      <c r="P4" s="8" t="str">
        <f>IF(AND(OR(エントリー!$BD9="○",エントリー!$BD9="△"),エントリー!Q9=""),"",IF(OR(エントリー!$BD9="○",エントリー!$BD9="△"),エントリー!Q9,""))</f>
        <v/>
      </c>
      <c r="Q4" t="str">
        <f>IF(AND(OR(エントリー!$BD9="○",エントリー!$BD9="△"),エントリー!R9=""),"",IF(OR(エントリー!$BD9="○",エントリー!$BD9="△"),エントリー!R9,""))</f>
        <v/>
      </c>
      <c r="R4" s="69" t="str">
        <f>IF(AND(OR(エントリー!$BD9="○",エントリー!$BD9="△"),エントリー!S9=""),"",IF(OR(エントリー!$BD9="○",エントリー!$BD9="△"),エントリー!S9,""))</f>
        <v/>
      </c>
      <c r="S4" t="str">
        <f>IF(AND(OR(エントリー!$BD9="○",エントリー!$BD9="△"),エントリー!T9=""),"",IF(OR(エントリー!$BD9="○",エントリー!$BD9="△"),エントリー!T9,""))</f>
        <v/>
      </c>
      <c r="T4" t="str">
        <f>IF(AND(OR(エントリー!$BD9="○",エントリー!$BD9="△"),エントリー!U9=""),"",IF(OR(エントリー!$BD9="○",エントリー!$BD9="△"),エントリー!U9,""))</f>
        <v/>
      </c>
      <c r="U4" t="str">
        <f>IF(AND(OR(エントリー!$BD9="○",エントリー!$BD9="△"),エントリー!V9=""),"",IF(OR(エントリー!$BD9="○",エントリー!$BD9="△"),エントリー!V9,""))</f>
        <v/>
      </c>
      <c r="V4" t="str">
        <f>IF(AND(OR(エントリー!$BD9="○",エントリー!$BD9="△"),エントリー!W9=""),"",IF(OR(エントリー!$BD9="○",エントリー!$BD9="△"),エントリー!W9,""))</f>
        <v/>
      </c>
      <c r="W4" t="str">
        <f>IF(AND(OR(エントリー!$BD9="○",エントリー!$BD9="△"),エントリー!X9=""),"",IF(OR(エントリー!$BD9="○",エントリー!$BD9="△"),エントリー!X9,""))</f>
        <v/>
      </c>
      <c r="X4" t="str">
        <f>IF(AND(OR(エントリー!$BD9="○",エントリー!$BD9="△"),エントリー!Y9=""),"",IF(OR(エントリー!$BD9="○",エントリー!$BD9="△"),エントリー!Y9,""))</f>
        <v/>
      </c>
      <c r="Y4" t="str">
        <f>IF(AND(OR(エントリー!$BD9="○",エントリー!$BD9="△"),エントリー!Z9=""),"",IF(OR(エントリー!$BD9="○",エントリー!$BD9="△"),エントリー!Z9,""))</f>
        <v/>
      </c>
      <c r="Z4" t="str">
        <f>IF(AND(OR(エントリー!$BD9="○",エントリー!$BD9="△"),エントリー!AA9=""),"",IF(OR(エントリー!$BD9="○",エントリー!$BD9="△"),エントリー!AA9,""))</f>
        <v/>
      </c>
      <c r="AA4" t="str">
        <f>IF(AND(OR(エントリー!$BD9="○",エントリー!$BD9="△"),エントリー!AB9=""),"",IF(OR(エントリー!$BD9="○",エントリー!$BD9="△"),エントリー!AB9,""))</f>
        <v/>
      </c>
      <c r="AB4" t="str">
        <f>IF(AND(OR(エントリー!$BD9="○",エントリー!$BD9="△"),エントリー!AC9=""),"",IF(OR(エントリー!$BD9="○",エントリー!$BD9="△"),エントリー!AC9,""))</f>
        <v/>
      </c>
      <c r="AC4" t="str">
        <f>IF(AND(OR(エントリー!$BD9="○",エントリー!$BD9="△"),エントリー!$BE$3="通常"),エントリー!AP9,IF(AND(OR(エントリー!$BD9="○",エントリー!$BD9="△"),エントリー!$BE$3="国体"),エントリー!AO9,IF(AND(OR(エントリー!$BD9="○",エントリー!$BD9="△"),エントリー!$BE$3="OPEN"),エントリー!AQ9,IF(AND(OR(エントリー!$BD9="○",エントリー!$BD9="△"),エントリー!$BE$3="Jr"),エントリー!AR9,IF(AND(OR(エントリー!$BD9="○",エントリー!$BD9="△"),エントリー!$BE$3="MS"),エントリー!AS9,"")))))</f>
        <v/>
      </c>
      <c r="AD4" t="str">
        <f>IF(AND(OR(エントリー!$BD9="○",エントリー!$BD9="△"),エントリー!AE9=""),"",IF(OR(エントリー!$BD9="○",エントリー!$BD9="△"),エントリー!AE9,""))</f>
        <v/>
      </c>
      <c r="AE4" t="str">
        <f>IF(エントリー!AM9="","",IF(エントリー!$BD9="","",IF(AND(OR(エントリー!$BD9="○",エントリー!$BD9="△"),エントリー!$BE$3="MS"),エントリー!AN9,エントリー!AM9)))</f>
        <v/>
      </c>
      <c r="AF4" t="str">
        <f t="shared" si="0"/>
        <v/>
      </c>
      <c r="AG4" t="str">
        <f>IF(AND(OR(エントリー!$BD9="○",エントリー!$BD9="△"),エントリー!AH9=""),"",IF(OR(エントリー!$BD9="○",エントリー!$BD9="△"),エントリー!AH9,""))</f>
        <v/>
      </c>
      <c r="AH4" s="71" t="str">
        <f>IF(AND(OR(エントリー!$BD9="○",エントリー!$BD9="△"),エントリー!AI9=""),"",IF(OR(エントリー!$BD9="○",エントリー!$BD9="△"),エントリー!AI9,""))</f>
        <v/>
      </c>
      <c r="AI4" t="str">
        <f>IF(AND(OR(エントリー!$BD9="○",エントリー!$BD9="△"),エントリー!AJ9=""),"",IF(OR(エントリー!$BD9="○",エントリー!$BD9="△"),エントリー!AJ9,""))</f>
        <v/>
      </c>
      <c r="AJ4" t="str">
        <f>IF(AND(OR(エントリー!$BD9="○",エントリー!$BD9="△"),エントリー!AK9=""),"",IF(OR(エントリー!$BD9="○",エントリー!$BD9="△"),エントリー!AK9,""))</f>
        <v/>
      </c>
      <c r="AK4" t="str">
        <f>IF(エントリー!BD9="△","オープン参加","")</f>
        <v/>
      </c>
    </row>
    <row r="5" spans="1:37" x14ac:dyDescent="0.15">
      <c r="A5" s="67" t="str">
        <f>IF(AND(OR(エントリー!$BD10="○",エントリー!$BD10="△"),エントリー!B10=""),"",IF(OR(エントリー!$BD10="○",エントリー!$BD10="△"),エントリー!B10,""))</f>
        <v/>
      </c>
      <c r="B5" t="str">
        <f>IF(AND(OR(エントリー!$BD10="○",エントリー!$BD10="△"),エントリー!C10=""),"",IF(OR(エントリー!$BD10="○",エントリー!$BD10="△"),エントリー!C10,""))</f>
        <v/>
      </c>
      <c r="C5" t="str">
        <f>IF(AND(OR(エントリー!$BD10="○",エントリー!$BD10="△"),エントリー!D10=""),"",IF(OR(エントリー!$BD10="○",エントリー!$BD10="△"),エントリー!D10,""))</f>
        <v/>
      </c>
      <c r="D5" s="68" t="str">
        <f>IF(AND(OR(エントリー!$BD10="○",エントリー!$BD10="△"),エントリー!E10=""),"",IF(OR(エントリー!$BD10="○",エントリー!$BD10="△"),エントリー!E10,""))</f>
        <v/>
      </c>
      <c r="E5" t="str">
        <f>IF(AND(OR(エントリー!$BD10="○",エントリー!$BD10="△"),エントリー!F10=""),"",IF(OR(エントリー!$BD10="○",エントリー!$BD10="△"),エントリー!F10,""))</f>
        <v/>
      </c>
      <c r="F5" t="str">
        <f>IF(AND(OR(エントリー!$BD10="○",エントリー!$BD10="△"),エントリー!G10=""),"",IF(OR(エントリー!$BD10="○",エントリー!$BD10="△"),エントリー!G10,""))</f>
        <v/>
      </c>
      <c r="G5" t="str">
        <f>IF(AND(OR(エントリー!$BD10="○",エントリー!$BD10="△"),エントリー!H10=""),"",IF(OR(エントリー!$BD10="○",エントリー!$BD10="△"),エントリー!H10,""))</f>
        <v/>
      </c>
      <c r="H5" t="str">
        <f>IF(AND(OR(エントリー!$BD10="○",エントリー!$BD10="△"),エントリー!I10=""),"",IF(OR(エントリー!$BD10="○",エントリー!$BD10="△"),エントリー!I10,""))</f>
        <v/>
      </c>
      <c r="I5" t="str">
        <f>IF(AND(OR(エントリー!$BD10="○",エントリー!$BD10="△"),エントリー!J10=""),"",IF(OR(エントリー!$BD10="○",エントリー!$BD10="△"),エントリー!J10,""))</f>
        <v/>
      </c>
      <c r="J5" t="str">
        <f>IF(AND(OR(エントリー!$BD10="○",エントリー!$BD10="△"),エントリー!K10=""),"",IF(OR(エントリー!$BD10="○",エントリー!$BD10="△"),エントリー!K10,""))</f>
        <v/>
      </c>
      <c r="K5" t="str">
        <f>IF(AND(OR(エントリー!$BD10="○",エントリー!$BD10="△"),エントリー!L10=""),"",IF(OR(エントリー!$BD10="○",エントリー!$BD10="△"),エントリー!L10,""))</f>
        <v/>
      </c>
      <c r="L5" s="70" t="str">
        <f>IF(AND(OR(エントリー!$BD10="○",エントリー!$BD10="△"),エントリー!M10=""),"",IF(OR(エントリー!$BD10="○",エントリー!$BD10="△"),エントリー!M10,""))</f>
        <v/>
      </c>
      <c r="M5" s="70" t="str">
        <f>IF(AND(OR(エントリー!$BD10="○",エントリー!$BD10="△"),エントリー!N10=""),"",IF(OR(エントリー!$BD10="○",エントリー!$BD10="△"),エントリー!N10,""))</f>
        <v/>
      </c>
      <c r="N5" s="70" t="str">
        <f>IF(AND(OR(エントリー!$BD10="○",エントリー!$BD10="△"),エントリー!O10=""),"",IF(OR(エントリー!$BD10="○",エントリー!$BD10="△"),エントリー!O10,""))</f>
        <v/>
      </c>
      <c r="O5" s="5" t="str">
        <f>IF(エントリー!P10="","",IF(エントリー!$BD10="","",IF(AND(OR(エントリー!$BD10="○",エントリー!$BD10="△"),エントリー!AL10=""),エントリー!P10,エントリー!AL10)))</f>
        <v/>
      </c>
      <c r="P5" s="8" t="str">
        <f>IF(AND(OR(エントリー!$BD10="○",エントリー!$BD10="△"),エントリー!Q10=""),"",IF(OR(エントリー!$BD10="○",エントリー!$BD10="△"),エントリー!Q10,""))</f>
        <v/>
      </c>
      <c r="Q5" t="str">
        <f>IF(AND(OR(エントリー!$BD10="○",エントリー!$BD10="△"),エントリー!R10=""),"",IF(OR(エントリー!$BD10="○",エントリー!$BD10="△"),エントリー!R10,""))</f>
        <v/>
      </c>
      <c r="R5" s="69" t="str">
        <f>IF(AND(OR(エントリー!$BD10="○",エントリー!$BD10="△"),エントリー!S10=""),"",IF(OR(エントリー!$BD10="○",エントリー!$BD10="△"),エントリー!S10,""))</f>
        <v/>
      </c>
      <c r="S5" t="str">
        <f>IF(AND(OR(エントリー!$BD10="○",エントリー!$BD10="△"),エントリー!T10=""),"",IF(OR(エントリー!$BD10="○",エントリー!$BD10="△"),エントリー!T10,""))</f>
        <v/>
      </c>
      <c r="T5" t="str">
        <f>IF(AND(OR(エントリー!$BD10="○",エントリー!$BD10="△"),エントリー!U10=""),"",IF(OR(エントリー!$BD10="○",エントリー!$BD10="△"),エントリー!U10,""))</f>
        <v/>
      </c>
      <c r="U5" t="str">
        <f>IF(AND(OR(エントリー!$BD10="○",エントリー!$BD10="△"),エントリー!V10=""),"",IF(OR(エントリー!$BD10="○",エントリー!$BD10="△"),エントリー!V10,""))</f>
        <v/>
      </c>
      <c r="V5" t="str">
        <f>IF(AND(OR(エントリー!$BD10="○",エントリー!$BD10="△"),エントリー!W10=""),"",IF(OR(エントリー!$BD10="○",エントリー!$BD10="△"),エントリー!W10,""))</f>
        <v/>
      </c>
      <c r="W5" t="str">
        <f>IF(AND(OR(エントリー!$BD10="○",エントリー!$BD10="△"),エントリー!X10=""),"",IF(OR(エントリー!$BD10="○",エントリー!$BD10="△"),エントリー!X10,""))</f>
        <v/>
      </c>
      <c r="X5" t="str">
        <f>IF(AND(OR(エントリー!$BD10="○",エントリー!$BD10="△"),エントリー!Y10=""),"",IF(OR(エントリー!$BD10="○",エントリー!$BD10="△"),エントリー!Y10,""))</f>
        <v/>
      </c>
      <c r="Y5" t="str">
        <f>IF(AND(OR(エントリー!$BD10="○",エントリー!$BD10="△"),エントリー!Z10=""),"",IF(OR(エントリー!$BD10="○",エントリー!$BD10="△"),エントリー!Z10,""))</f>
        <v/>
      </c>
      <c r="Z5" t="str">
        <f>IF(AND(OR(エントリー!$BD10="○",エントリー!$BD10="△"),エントリー!AA10=""),"",IF(OR(エントリー!$BD10="○",エントリー!$BD10="△"),エントリー!AA10,""))</f>
        <v/>
      </c>
      <c r="AA5" t="str">
        <f>IF(AND(OR(エントリー!$BD10="○",エントリー!$BD10="△"),エントリー!AB10=""),"",IF(OR(エントリー!$BD10="○",エントリー!$BD10="△"),エントリー!AB10,""))</f>
        <v/>
      </c>
      <c r="AB5" t="str">
        <f>IF(AND(OR(エントリー!$BD10="○",エントリー!$BD10="△"),エントリー!AC10=""),"",IF(OR(エントリー!$BD10="○",エントリー!$BD10="△"),エントリー!AC10,""))</f>
        <v/>
      </c>
      <c r="AC5" t="str">
        <f>IF(AND(OR(エントリー!$BD10="○",エントリー!$BD10="△"),エントリー!$BE$3="通常"),エントリー!AP10,IF(AND(OR(エントリー!$BD10="○",エントリー!$BD10="△"),エントリー!$BE$3="国体"),エントリー!AO10,IF(AND(OR(エントリー!$BD10="○",エントリー!$BD10="△"),エントリー!$BE$3="OPEN"),エントリー!AQ10,IF(AND(OR(エントリー!$BD10="○",エントリー!$BD10="△"),エントリー!$BE$3="Jr"),エントリー!AR10,IF(AND(OR(エントリー!$BD10="○",エントリー!$BD10="△"),エントリー!$BE$3="MS"),エントリー!AS10,"")))))</f>
        <v/>
      </c>
      <c r="AD5" t="str">
        <f>IF(AND(OR(エントリー!$BD10="○",エントリー!$BD10="△"),エントリー!AE10=""),"",IF(OR(エントリー!$BD10="○",エントリー!$BD10="△"),エントリー!AE10,""))</f>
        <v/>
      </c>
      <c r="AE5" t="str">
        <f>IF(エントリー!AM10="","",IF(エントリー!$BD10="","",IF(AND(OR(エントリー!$BD10="○",エントリー!$BD10="△"),エントリー!$BE$3="MS"),エントリー!AN10,エントリー!AM10)))</f>
        <v/>
      </c>
      <c r="AF5" t="str">
        <f t="shared" si="0"/>
        <v/>
      </c>
      <c r="AG5" t="str">
        <f>IF(AND(OR(エントリー!$BD10="○",エントリー!$BD10="△"),エントリー!AH10=""),"",IF(OR(エントリー!$BD10="○",エントリー!$BD10="△"),エントリー!AH10,""))</f>
        <v/>
      </c>
      <c r="AH5" s="71" t="str">
        <f>IF(AND(OR(エントリー!$BD10="○",エントリー!$BD10="△"),エントリー!AI10=""),"",IF(OR(エントリー!$BD10="○",エントリー!$BD10="△"),エントリー!AI10,""))</f>
        <v/>
      </c>
      <c r="AI5" t="str">
        <f>IF(AND(OR(エントリー!$BD10="○",エントリー!$BD10="△"),エントリー!AJ10=""),"",IF(OR(エントリー!$BD10="○",エントリー!$BD10="△"),エントリー!AJ10,""))</f>
        <v/>
      </c>
      <c r="AJ5" t="str">
        <f>IF(AND(OR(エントリー!$BD10="○",エントリー!$BD10="△"),エントリー!AK10=""),"",IF(OR(エントリー!$BD10="○",エントリー!$BD10="△"),エントリー!AK10,""))</f>
        <v/>
      </c>
      <c r="AK5" t="str">
        <f>IF(エントリー!BD10="△","オープン参加","")</f>
        <v/>
      </c>
    </row>
    <row r="6" spans="1:37" x14ac:dyDescent="0.15">
      <c r="A6" s="67" t="str">
        <f>IF(AND(OR(エントリー!$BD11="○",エントリー!$BD11="△"),エントリー!B11=""),"",IF(OR(エントリー!$BD11="○",エントリー!$BD11="△"),エントリー!B11,""))</f>
        <v/>
      </c>
      <c r="B6" t="str">
        <f>IF(AND(OR(エントリー!$BD11="○",エントリー!$BD11="△"),エントリー!C11=""),"",IF(OR(エントリー!$BD11="○",エントリー!$BD11="△"),エントリー!C11,""))</f>
        <v/>
      </c>
      <c r="C6" t="str">
        <f>IF(AND(OR(エントリー!$BD11="○",エントリー!$BD11="△"),エントリー!D11=""),"",IF(OR(エントリー!$BD11="○",エントリー!$BD11="△"),エントリー!D11,""))</f>
        <v/>
      </c>
      <c r="D6" s="68" t="str">
        <f>IF(AND(OR(エントリー!$BD11="○",エントリー!$BD11="△"),エントリー!E11=""),"",IF(OR(エントリー!$BD11="○",エントリー!$BD11="△"),エントリー!E11,""))</f>
        <v/>
      </c>
      <c r="E6" t="str">
        <f>IF(AND(OR(エントリー!$BD11="○",エントリー!$BD11="△"),エントリー!F11=""),"",IF(OR(エントリー!$BD11="○",エントリー!$BD11="△"),エントリー!F11,""))</f>
        <v/>
      </c>
      <c r="F6" t="str">
        <f>IF(AND(OR(エントリー!$BD11="○",エントリー!$BD11="△"),エントリー!G11=""),"",IF(OR(エントリー!$BD11="○",エントリー!$BD11="△"),エントリー!G11,""))</f>
        <v/>
      </c>
      <c r="G6" t="str">
        <f>IF(AND(OR(エントリー!$BD11="○",エントリー!$BD11="△"),エントリー!H11=""),"",IF(OR(エントリー!$BD11="○",エントリー!$BD11="△"),エントリー!H11,""))</f>
        <v/>
      </c>
      <c r="H6" t="str">
        <f>IF(AND(OR(エントリー!$BD11="○",エントリー!$BD11="△"),エントリー!I11=""),"",IF(OR(エントリー!$BD11="○",エントリー!$BD11="△"),エントリー!I11,""))</f>
        <v/>
      </c>
      <c r="I6" t="str">
        <f>IF(AND(OR(エントリー!$BD11="○",エントリー!$BD11="△"),エントリー!J11=""),"",IF(OR(エントリー!$BD11="○",エントリー!$BD11="△"),エントリー!J11,""))</f>
        <v/>
      </c>
      <c r="J6" t="str">
        <f>IF(AND(OR(エントリー!$BD11="○",エントリー!$BD11="△"),エントリー!K11=""),"",IF(OR(エントリー!$BD11="○",エントリー!$BD11="△"),エントリー!K11,""))</f>
        <v/>
      </c>
      <c r="K6" t="str">
        <f>IF(AND(OR(エントリー!$BD11="○",エントリー!$BD11="△"),エントリー!L11=""),"",IF(OR(エントリー!$BD11="○",エントリー!$BD11="△"),エントリー!L11,""))</f>
        <v/>
      </c>
      <c r="L6" s="70" t="str">
        <f>IF(AND(OR(エントリー!$BD11="○",エントリー!$BD11="△"),エントリー!M11=""),"",IF(OR(エントリー!$BD11="○",エントリー!$BD11="△"),エントリー!M11,""))</f>
        <v/>
      </c>
      <c r="M6" s="70" t="str">
        <f>IF(AND(OR(エントリー!$BD11="○",エントリー!$BD11="△"),エントリー!N11=""),"",IF(OR(エントリー!$BD11="○",エントリー!$BD11="△"),エントリー!N11,""))</f>
        <v/>
      </c>
      <c r="N6" s="70" t="str">
        <f>IF(AND(OR(エントリー!$BD11="○",エントリー!$BD11="△"),エントリー!O11=""),"",IF(OR(エントリー!$BD11="○",エントリー!$BD11="△"),エントリー!O11,""))</f>
        <v/>
      </c>
      <c r="O6" s="5" t="str">
        <f>IF(エントリー!P11="","",IF(エントリー!$BD11="","",IF(AND(OR(エントリー!$BD11="○",エントリー!$BD11="△"),エントリー!AL11=""),エントリー!P11,エントリー!AL11)))</f>
        <v/>
      </c>
      <c r="P6" s="8" t="str">
        <f>IF(AND(OR(エントリー!$BD11="○",エントリー!$BD11="△"),エントリー!Q11=""),"",IF(OR(エントリー!$BD11="○",エントリー!$BD11="△"),エントリー!Q11,""))</f>
        <v/>
      </c>
      <c r="Q6" t="str">
        <f>IF(AND(OR(エントリー!$BD11="○",エントリー!$BD11="△"),エントリー!R11=""),"",IF(OR(エントリー!$BD11="○",エントリー!$BD11="△"),エントリー!R11,""))</f>
        <v/>
      </c>
      <c r="R6" s="69" t="str">
        <f>IF(AND(OR(エントリー!$BD11="○",エントリー!$BD11="△"),エントリー!S11=""),"",IF(OR(エントリー!$BD11="○",エントリー!$BD11="△"),エントリー!S11,""))</f>
        <v/>
      </c>
      <c r="S6" t="str">
        <f>IF(AND(OR(エントリー!$BD11="○",エントリー!$BD11="△"),エントリー!T11=""),"",IF(OR(エントリー!$BD11="○",エントリー!$BD11="△"),エントリー!T11,""))</f>
        <v/>
      </c>
      <c r="T6" t="str">
        <f>IF(AND(OR(エントリー!$BD11="○",エントリー!$BD11="△"),エントリー!U11=""),"",IF(OR(エントリー!$BD11="○",エントリー!$BD11="△"),エントリー!U11,""))</f>
        <v/>
      </c>
      <c r="U6" t="str">
        <f>IF(AND(OR(エントリー!$BD11="○",エントリー!$BD11="△"),エントリー!V11=""),"",IF(OR(エントリー!$BD11="○",エントリー!$BD11="△"),エントリー!V11,""))</f>
        <v/>
      </c>
      <c r="V6" t="str">
        <f>IF(AND(OR(エントリー!$BD11="○",エントリー!$BD11="△"),エントリー!W11=""),"",IF(OR(エントリー!$BD11="○",エントリー!$BD11="△"),エントリー!W11,""))</f>
        <v/>
      </c>
      <c r="W6" t="str">
        <f>IF(AND(OR(エントリー!$BD11="○",エントリー!$BD11="△"),エントリー!X11=""),"",IF(OR(エントリー!$BD11="○",エントリー!$BD11="△"),エントリー!X11,""))</f>
        <v/>
      </c>
      <c r="X6" t="str">
        <f>IF(AND(OR(エントリー!$BD11="○",エントリー!$BD11="△"),エントリー!Y11=""),"",IF(OR(エントリー!$BD11="○",エントリー!$BD11="△"),エントリー!Y11,""))</f>
        <v/>
      </c>
      <c r="Y6" t="str">
        <f>IF(AND(OR(エントリー!$BD11="○",エントリー!$BD11="△"),エントリー!Z11=""),"",IF(OR(エントリー!$BD11="○",エントリー!$BD11="△"),エントリー!Z11,""))</f>
        <v/>
      </c>
      <c r="Z6" t="str">
        <f>IF(AND(OR(エントリー!$BD11="○",エントリー!$BD11="△"),エントリー!AA11=""),"",IF(OR(エントリー!$BD11="○",エントリー!$BD11="△"),エントリー!AA11,""))</f>
        <v/>
      </c>
      <c r="AA6" t="str">
        <f>IF(AND(OR(エントリー!$BD11="○",エントリー!$BD11="△"),エントリー!AB11=""),"",IF(OR(エントリー!$BD11="○",エントリー!$BD11="△"),エントリー!AB11,""))</f>
        <v/>
      </c>
      <c r="AB6" t="str">
        <f>IF(AND(OR(エントリー!$BD11="○",エントリー!$BD11="△"),エントリー!AC11=""),"",IF(OR(エントリー!$BD11="○",エントリー!$BD11="△"),エントリー!AC11,""))</f>
        <v/>
      </c>
      <c r="AC6" t="str">
        <f>IF(AND(OR(エントリー!$BD11="○",エントリー!$BD11="△"),エントリー!$BE$3="通常"),エントリー!AP11,IF(AND(OR(エントリー!$BD11="○",エントリー!$BD11="△"),エントリー!$BE$3="国体"),エントリー!AO11,IF(AND(OR(エントリー!$BD11="○",エントリー!$BD11="△"),エントリー!$BE$3="OPEN"),エントリー!AQ11,IF(AND(OR(エントリー!$BD11="○",エントリー!$BD11="△"),エントリー!$BE$3="Jr"),エントリー!AR11,IF(AND(OR(エントリー!$BD11="○",エントリー!$BD11="△"),エントリー!$BE$3="MS"),エントリー!AS11,"")))))</f>
        <v/>
      </c>
      <c r="AD6" t="str">
        <f>IF(AND(OR(エントリー!$BD11="○",エントリー!$BD11="△"),エントリー!AE11=""),"",IF(OR(エントリー!$BD11="○",エントリー!$BD11="△"),エントリー!AE11,""))</f>
        <v/>
      </c>
      <c r="AE6" t="str">
        <f>IF(エントリー!AM11="","",IF(エントリー!$BD11="","",IF(AND(OR(エントリー!$BD11="○",エントリー!$BD11="△"),エントリー!$BE$3="MS"),エントリー!AN11,エントリー!AM11)))</f>
        <v/>
      </c>
      <c r="AF6" t="str">
        <f t="shared" si="0"/>
        <v/>
      </c>
      <c r="AG6" t="str">
        <f>IF(AND(OR(エントリー!$BD11="○",エントリー!$BD11="△"),エントリー!AH11=""),"",IF(OR(エントリー!$BD11="○",エントリー!$BD11="△"),エントリー!AH11,""))</f>
        <v/>
      </c>
      <c r="AH6" s="71" t="str">
        <f>IF(AND(OR(エントリー!$BD11="○",エントリー!$BD11="△"),エントリー!AI11=""),"",IF(OR(エントリー!$BD11="○",エントリー!$BD11="△"),エントリー!AI11,""))</f>
        <v/>
      </c>
      <c r="AI6" t="str">
        <f>IF(AND(OR(エントリー!$BD11="○",エントリー!$BD11="△"),エントリー!AJ11=""),"",IF(OR(エントリー!$BD11="○",エントリー!$BD11="△"),エントリー!AJ11,""))</f>
        <v/>
      </c>
      <c r="AJ6" t="str">
        <f>IF(AND(OR(エントリー!$BD11="○",エントリー!$BD11="△"),エントリー!AK11=""),"",IF(OR(エントリー!$BD11="○",エントリー!$BD11="△"),エントリー!AK11,""))</f>
        <v/>
      </c>
      <c r="AK6" t="str">
        <f>IF(エントリー!BD11="△","オープン参加","")</f>
        <v/>
      </c>
    </row>
    <row r="7" spans="1:37" x14ac:dyDescent="0.15">
      <c r="A7" s="67" t="str">
        <f>IF(AND(OR(エントリー!$BD12="○",エントリー!$BD12="△"),エントリー!B12=""),"",IF(OR(エントリー!$BD12="○",エントリー!$BD12="△"),エントリー!B12,""))</f>
        <v/>
      </c>
      <c r="B7" t="str">
        <f>IF(AND(OR(エントリー!$BD12="○",エントリー!$BD12="△"),エントリー!C12=""),"",IF(OR(エントリー!$BD12="○",エントリー!$BD12="△"),エントリー!C12,""))</f>
        <v/>
      </c>
      <c r="C7" t="str">
        <f>IF(AND(OR(エントリー!$BD12="○",エントリー!$BD12="△"),エントリー!D12=""),"",IF(OR(エントリー!$BD12="○",エントリー!$BD12="△"),エントリー!D12,""))</f>
        <v/>
      </c>
      <c r="D7" s="68" t="str">
        <f>IF(AND(OR(エントリー!$BD12="○",エントリー!$BD12="△"),エントリー!E12=""),"",IF(OR(エントリー!$BD12="○",エントリー!$BD12="△"),エントリー!E12,""))</f>
        <v/>
      </c>
      <c r="E7" t="str">
        <f>IF(AND(OR(エントリー!$BD12="○",エントリー!$BD12="△"),エントリー!F12=""),"",IF(OR(エントリー!$BD12="○",エントリー!$BD12="△"),エントリー!F12,""))</f>
        <v/>
      </c>
      <c r="F7" t="str">
        <f>IF(AND(OR(エントリー!$BD12="○",エントリー!$BD12="△"),エントリー!G12=""),"",IF(OR(エントリー!$BD12="○",エントリー!$BD12="△"),エントリー!G12,""))</f>
        <v/>
      </c>
      <c r="G7" t="str">
        <f>IF(AND(OR(エントリー!$BD12="○",エントリー!$BD12="△"),エントリー!H12=""),"",IF(OR(エントリー!$BD12="○",エントリー!$BD12="△"),エントリー!H12,""))</f>
        <v/>
      </c>
      <c r="H7" t="str">
        <f>IF(AND(OR(エントリー!$BD12="○",エントリー!$BD12="△"),エントリー!I12=""),"",IF(OR(エントリー!$BD12="○",エントリー!$BD12="△"),エントリー!I12,""))</f>
        <v/>
      </c>
      <c r="I7" t="str">
        <f>IF(AND(OR(エントリー!$BD12="○",エントリー!$BD12="△"),エントリー!J12=""),"",IF(OR(エントリー!$BD12="○",エントリー!$BD12="△"),エントリー!J12,""))</f>
        <v/>
      </c>
      <c r="J7" t="str">
        <f>IF(AND(OR(エントリー!$BD12="○",エントリー!$BD12="△"),エントリー!K12=""),"",IF(OR(エントリー!$BD12="○",エントリー!$BD12="△"),エントリー!K12,""))</f>
        <v/>
      </c>
      <c r="K7" t="str">
        <f>IF(AND(OR(エントリー!$BD12="○",エントリー!$BD12="△"),エントリー!L12=""),"",IF(OR(エントリー!$BD12="○",エントリー!$BD12="△"),エントリー!L12,""))</f>
        <v/>
      </c>
      <c r="L7" s="70" t="str">
        <f>IF(AND(OR(エントリー!$BD12="○",エントリー!$BD12="△"),エントリー!M12=""),"",IF(OR(エントリー!$BD12="○",エントリー!$BD12="△"),エントリー!M12,""))</f>
        <v/>
      </c>
      <c r="M7" s="70" t="str">
        <f>IF(AND(OR(エントリー!$BD12="○",エントリー!$BD12="△"),エントリー!N12=""),"",IF(OR(エントリー!$BD12="○",エントリー!$BD12="△"),エントリー!N12,""))</f>
        <v/>
      </c>
      <c r="N7" s="70" t="str">
        <f>IF(AND(OR(エントリー!$BD12="○",エントリー!$BD12="△"),エントリー!O12=""),"",IF(OR(エントリー!$BD12="○",エントリー!$BD12="△"),エントリー!O12,""))</f>
        <v/>
      </c>
      <c r="O7" s="5" t="str">
        <f>IF(エントリー!P12="","",IF(エントリー!$BD12="","",IF(AND(OR(エントリー!$BD12="○",エントリー!$BD12="△"),エントリー!AL12=""),エントリー!P12,エントリー!AL12)))</f>
        <v/>
      </c>
      <c r="P7" s="8" t="str">
        <f>IF(AND(OR(エントリー!$BD12="○",エントリー!$BD12="△"),エントリー!Q12=""),"",IF(OR(エントリー!$BD12="○",エントリー!$BD12="△"),エントリー!Q12,""))</f>
        <v/>
      </c>
      <c r="Q7" t="str">
        <f>IF(AND(OR(エントリー!$BD12="○",エントリー!$BD12="△"),エントリー!R12=""),"",IF(OR(エントリー!$BD12="○",エントリー!$BD12="△"),エントリー!R12,""))</f>
        <v/>
      </c>
      <c r="R7" s="69" t="str">
        <f>IF(AND(OR(エントリー!$BD12="○",エントリー!$BD12="△"),エントリー!S12=""),"",IF(OR(エントリー!$BD12="○",エントリー!$BD12="△"),エントリー!S12,""))</f>
        <v/>
      </c>
      <c r="S7" t="str">
        <f>IF(AND(OR(エントリー!$BD12="○",エントリー!$BD12="△"),エントリー!T12=""),"",IF(OR(エントリー!$BD12="○",エントリー!$BD12="△"),エントリー!T12,""))</f>
        <v/>
      </c>
      <c r="T7" t="str">
        <f>IF(AND(OR(エントリー!$BD12="○",エントリー!$BD12="△"),エントリー!U12=""),"",IF(OR(エントリー!$BD12="○",エントリー!$BD12="△"),エントリー!U12,""))</f>
        <v/>
      </c>
      <c r="U7" t="str">
        <f>IF(AND(OR(エントリー!$BD12="○",エントリー!$BD12="△"),エントリー!V12=""),"",IF(OR(エントリー!$BD12="○",エントリー!$BD12="△"),エントリー!V12,""))</f>
        <v/>
      </c>
      <c r="V7" t="str">
        <f>IF(AND(OR(エントリー!$BD12="○",エントリー!$BD12="△"),エントリー!W12=""),"",IF(OR(エントリー!$BD12="○",エントリー!$BD12="△"),エントリー!W12,""))</f>
        <v/>
      </c>
      <c r="W7" t="str">
        <f>IF(AND(OR(エントリー!$BD12="○",エントリー!$BD12="△"),エントリー!X12=""),"",IF(OR(エントリー!$BD12="○",エントリー!$BD12="△"),エントリー!X12,""))</f>
        <v/>
      </c>
      <c r="X7" t="str">
        <f>IF(AND(OR(エントリー!$BD12="○",エントリー!$BD12="△"),エントリー!Y12=""),"",IF(OR(エントリー!$BD12="○",エントリー!$BD12="△"),エントリー!Y12,""))</f>
        <v/>
      </c>
      <c r="Y7" t="str">
        <f>IF(AND(OR(エントリー!$BD12="○",エントリー!$BD12="△"),エントリー!Z12=""),"",IF(OR(エントリー!$BD12="○",エントリー!$BD12="△"),エントリー!Z12,""))</f>
        <v/>
      </c>
      <c r="Z7" t="str">
        <f>IF(AND(OR(エントリー!$BD12="○",エントリー!$BD12="△"),エントリー!AA12=""),"",IF(OR(エントリー!$BD12="○",エントリー!$BD12="△"),エントリー!AA12,""))</f>
        <v/>
      </c>
      <c r="AA7" t="str">
        <f>IF(AND(OR(エントリー!$BD12="○",エントリー!$BD12="△"),エントリー!AB12=""),"",IF(OR(エントリー!$BD12="○",エントリー!$BD12="△"),エントリー!AB12,""))</f>
        <v/>
      </c>
      <c r="AB7" t="str">
        <f>IF(AND(OR(エントリー!$BD12="○",エントリー!$BD12="△"),エントリー!AC12=""),"",IF(OR(エントリー!$BD12="○",エントリー!$BD12="△"),エントリー!AC12,""))</f>
        <v/>
      </c>
      <c r="AC7" t="str">
        <f>IF(AND(OR(エントリー!$BD12="○",エントリー!$BD12="△"),エントリー!$BE$3="通常"),エントリー!AP12,IF(AND(OR(エントリー!$BD12="○",エントリー!$BD12="△"),エントリー!$BE$3="国体"),エントリー!AO12,IF(AND(OR(エントリー!$BD12="○",エントリー!$BD12="△"),エントリー!$BE$3="OPEN"),エントリー!AQ12,IF(AND(OR(エントリー!$BD12="○",エントリー!$BD12="△"),エントリー!$BE$3="Jr"),エントリー!AR12,IF(AND(OR(エントリー!$BD12="○",エントリー!$BD12="△"),エントリー!$BE$3="MS"),エントリー!AS12,"")))))</f>
        <v/>
      </c>
      <c r="AD7" t="str">
        <f>IF(AND(OR(エントリー!$BD12="○",エントリー!$BD12="△"),エントリー!AE12=""),"",IF(OR(エントリー!$BD12="○",エントリー!$BD12="△"),エントリー!AE12,""))</f>
        <v/>
      </c>
      <c r="AE7" t="str">
        <f>IF(エントリー!AM12="","",IF(エントリー!$BD12="","",IF(AND(OR(エントリー!$BD12="○",エントリー!$BD12="△"),エントリー!$BE$3="MS"),エントリー!AN12,エントリー!AM12)))</f>
        <v/>
      </c>
      <c r="AF7" t="str">
        <f t="shared" si="0"/>
        <v/>
      </c>
      <c r="AG7" t="str">
        <f>IF(AND(OR(エントリー!$BD12="○",エントリー!$BD12="△"),エントリー!AH12=""),"",IF(OR(エントリー!$BD12="○",エントリー!$BD12="△"),エントリー!AH12,""))</f>
        <v/>
      </c>
      <c r="AH7" s="71" t="str">
        <f>IF(AND(OR(エントリー!$BD12="○",エントリー!$BD12="△"),エントリー!AI12=""),"",IF(OR(エントリー!$BD12="○",エントリー!$BD12="△"),エントリー!AI12,""))</f>
        <v/>
      </c>
      <c r="AI7" t="str">
        <f>IF(AND(OR(エントリー!$BD12="○",エントリー!$BD12="△"),エントリー!AJ12=""),"",IF(OR(エントリー!$BD12="○",エントリー!$BD12="△"),エントリー!AJ12,""))</f>
        <v/>
      </c>
      <c r="AJ7" t="str">
        <f>IF(AND(OR(エントリー!$BD12="○",エントリー!$BD12="△"),エントリー!AK12=""),"",IF(OR(エントリー!$BD12="○",エントリー!$BD12="△"),エントリー!AK12,""))</f>
        <v/>
      </c>
      <c r="AK7" t="str">
        <f>IF(エントリー!BD12="△","オープン参加","")</f>
        <v/>
      </c>
    </row>
    <row r="8" spans="1:37" x14ac:dyDescent="0.15">
      <c r="A8" s="67" t="str">
        <f>IF(AND(OR(エントリー!$BD13="○",エントリー!$BD13="△"),エントリー!B13=""),"",IF(OR(エントリー!$BD13="○",エントリー!$BD13="△"),エントリー!B13,""))</f>
        <v/>
      </c>
      <c r="B8" t="str">
        <f>IF(AND(OR(エントリー!$BD13="○",エントリー!$BD13="△"),エントリー!C13=""),"",IF(OR(エントリー!$BD13="○",エントリー!$BD13="△"),エントリー!C13,""))</f>
        <v/>
      </c>
      <c r="C8" t="str">
        <f>IF(AND(OR(エントリー!$BD13="○",エントリー!$BD13="△"),エントリー!D13=""),"",IF(OR(エントリー!$BD13="○",エントリー!$BD13="△"),エントリー!D13,""))</f>
        <v/>
      </c>
      <c r="D8" s="68" t="str">
        <f>IF(AND(OR(エントリー!$BD13="○",エントリー!$BD13="△"),エントリー!E13=""),"",IF(OR(エントリー!$BD13="○",エントリー!$BD13="△"),エントリー!E13,""))</f>
        <v/>
      </c>
      <c r="E8" t="str">
        <f>IF(AND(OR(エントリー!$BD13="○",エントリー!$BD13="△"),エントリー!F13=""),"",IF(OR(エントリー!$BD13="○",エントリー!$BD13="△"),エントリー!F13,""))</f>
        <v/>
      </c>
      <c r="F8" t="str">
        <f>IF(AND(OR(エントリー!$BD13="○",エントリー!$BD13="△"),エントリー!G13=""),"",IF(OR(エントリー!$BD13="○",エントリー!$BD13="△"),エントリー!G13,""))</f>
        <v/>
      </c>
      <c r="G8" t="str">
        <f>IF(AND(OR(エントリー!$BD13="○",エントリー!$BD13="△"),エントリー!H13=""),"",IF(OR(エントリー!$BD13="○",エントリー!$BD13="△"),エントリー!H13,""))</f>
        <v/>
      </c>
      <c r="H8" t="str">
        <f>IF(AND(OR(エントリー!$BD13="○",エントリー!$BD13="△"),エントリー!I13=""),"",IF(OR(エントリー!$BD13="○",エントリー!$BD13="△"),エントリー!I13,""))</f>
        <v/>
      </c>
      <c r="I8" t="str">
        <f>IF(AND(OR(エントリー!$BD13="○",エントリー!$BD13="△"),エントリー!J13=""),"",IF(OR(エントリー!$BD13="○",エントリー!$BD13="△"),エントリー!J13,""))</f>
        <v/>
      </c>
      <c r="J8" t="str">
        <f>IF(AND(OR(エントリー!$BD13="○",エントリー!$BD13="△"),エントリー!K13=""),"",IF(OR(エントリー!$BD13="○",エントリー!$BD13="△"),エントリー!K13,""))</f>
        <v/>
      </c>
      <c r="K8" t="str">
        <f>IF(AND(OR(エントリー!$BD13="○",エントリー!$BD13="△"),エントリー!L13=""),"",IF(OR(エントリー!$BD13="○",エントリー!$BD13="△"),エントリー!L13,""))</f>
        <v/>
      </c>
      <c r="L8" s="70" t="str">
        <f>IF(AND(OR(エントリー!$BD13="○",エントリー!$BD13="△"),エントリー!M13=""),"",IF(OR(エントリー!$BD13="○",エントリー!$BD13="△"),エントリー!M13,""))</f>
        <v/>
      </c>
      <c r="M8" s="70" t="str">
        <f>IF(AND(OR(エントリー!$BD13="○",エントリー!$BD13="△"),エントリー!N13=""),"",IF(OR(エントリー!$BD13="○",エントリー!$BD13="△"),エントリー!N13,""))</f>
        <v/>
      </c>
      <c r="N8" s="70" t="str">
        <f>IF(AND(OR(エントリー!$BD13="○",エントリー!$BD13="△"),エントリー!O13=""),"",IF(OR(エントリー!$BD13="○",エントリー!$BD13="△"),エントリー!O13,""))</f>
        <v/>
      </c>
      <c r="O8" s="5" t="str">
        <f>IF(エントリー!P13="","",IF(エントリー!$BD13="","",IF(AND(OR(エントリー!$BD13="○",エントリー!$BD13="△"),エントリー!AL13=""),エントリー!P13,エントリー!AL13)))</f>
        <v/>
      </c>
      <c r="P8" s="8" t="str">
        <f>IF(AND(OR(エントリー!$BD13="○",エントリー!$BD13="△"),エントリー!Q13=""),"",IF(OR(エントリー!$BD13="○",エントリー!$BD13="△"),エントリー!Q13,""))</f>
        <v/>
      </c>
      <c r="Q8" t="str">
        <f>IF(AND(OR(エントリー!$BD13="○",エントリー!$BD13="△"),エントリー!R13=""),"",IF(OR(エントリー!$BD13="○",エントリー!$BD13="△"),エントリー!R13,""))</f>
        <v/>
      </c>
      <c r="R8" s="69" t="str">
        <f>IF(AND(OR(エントリー!$BD13="○",エントリー!$BD13="△"),エントリー!S13=""),"",IF(OR(エントリー!$BD13="○",エントリー!$BD13="△"),エントリー!S13,""))</f>
        <v/>
      </c>
      <c r="S8" t="str">
        <f>IF(AND(OR(エントリー!$BD13="○",エントリー!$BD13="△"),エントリー!T13=""),"",IF(OR(エントリー!$BD13="○",エントリー!$BD13="△"),エントリー!T13,""))</f>
        <v/>
      </c>
      <c r="T8" t="str">
        <f>IF(AND(OR(エントリー!$BD13="○",エントリー!$BD13="△"),エントリー!U13=""),"",IF(OR(エントリー!$BD13="○",エントリー!$BD13="△"),エントリー!U13,""))</f>
        <v/>
      </c>
      <c r="U8" t="str">
        <f>IF(AND(OR(エントリー!$BD13="○",エントリー!$BD13="△"),エントリー!V13=""),"",IF(OR(エントリー!$BD13="○",エントリー!$BD13="△"),エントリー!V13,""))</f>
        <v/>
      </c>
      <c r="V8" t="str">
        <f>IF(AND(OR(エントリー!$BD13="○",エントリー!$BD13="△"),エントリー!W13=""),"",IF(OR(エントリー!$BD13="○",エントリー!$BD13="△"),エントリー!W13,""))</f>
        <v/>
      </c>
      <c r="W8" t="str">
        <f>IF(AND(OR(エントリー!$BD13="○",エントリー!$BD13="△"),エントリー!X13=""),"",IF(OR(エントリー!$BD13="○",エントリー!$BD13="△"),エントリー!X13,""))</f>
        <v/>
      </c>
      <c r="X8" t="str">
        <f>IF(AND(OR(エントリー!$BD13="○",エントリー!$BD13="△"),エントリー!Y13=""),"",IF(OR(エントリー!$BD13="○",エントリー!$BD13="△"),エントリー!Y13,""))</f>
        <v/>
      </c>
      <c r="Y8" t="str">
        <f>IF(AND(OR(エントリー!$BD13="○",エントリー!$BD13="△"),エントリー!Z13=""),"",IF(OR(エントリー!$BD13="○",エントリー!$BD13="△"),エントリー!Z13,""))</f>
        <v/>
      </c>
      <c r="Z8" t="str">
        <f>IF(AND(OR(エントリー!$BD13="○",エントリー!$BD13="△"),エントリー!AA13=""),"",IF(OR(エントリー!$BD13="○",エントリー!$BD13="△"),エントリー!AA13,""))</f>
        <v/>
      </c>
      <c r="AA8" t="str">
        <f>IF(AND(OR(エントリー!$BD13="○",エントリー!$BD13="△"),エントリー!AB13=""),"",IF(OR(エントリー!$BD13="○",エントリー!$BD13="△"),エントリー!AB13,""))</f>
        <v/>
      </c>
      <c r="AB8" t="str">
        <f>IF(AND(OR(エントリー!$BD13="○",エントリー!$BD13="△"),エントリー!AC13=""),"",IF(OR(エントリー!$BD13="○",エントリー!$BD13="△"),エントリー!AC13,""))</f>
        <v/>
      </c>
      <c r="AC8" t="str">
        <f>IF(AND(OR(エントリー!$BD13="○",エントリー!$BD13="△"),エントリー!$BE$3="通常"),エントリー!AP13,IF(AND(OR(エントリー!$BD13="○",エントリー!$BD13="△"),エントリー!$BE$3="国体"),エントリー!AO13,IF(AND(OR(エントリー!$BD13="○",エントリー!$BD13="△"),エントリー!$BE$3="OPEN"),エントリー!AQ13,IF(AND(OR(エントリー!$BD13="○",エントリー!$BD13="△"),エントリー!$BE$3="Jr"),エントリー!AR13,IF(AND(OR(エントリー!$BD13="○",エントリー!$BD13="△"),エントリー!$BE$3="MS"),エントリー!AS13,"")))))</f>
        <v/>
      </c>
      <c r="AD8" t="str">
        <f>IF(AND(OR(エントリー!$BD13="○",エントリー!$BD13="△"),エントリー!AE13=""),"",IF(OR(エントリー!$BD13="○",エントリー!$BD13="△"),エントリー!AE13,""))</f>
        <v/>
      </c>
      <c r="AE8" t="str">
        <f>IF(エントリー!AM13="","",IF(エントリー!$BD13="","",IF(AND(OR(エントリー!$BD13="○",エントリー!$BD13="△"),エントリー!$BE$3="MS"),エントリー!AN13,エントリー!AM13)))</f>
        <v/>
      </c>
      <c r="AF8" t="str">
        <f t="shared" si="0"/>
        <v/>
      </c>
      <c r="AG8" t="str">
        <f>IF(AND(OR(エントリー!$BD13="○",エントリー!$BD13="△"),エントリー!AH13=""),"",IF(OR(エントリー!$BD13="○",エントリー!$BD13="△"),エントリー!AH13,""))</f>
        <v/>
      </c>
      <c r="AH8" s="71" t="str">
        <f>IF(AND(OR(エントリー!$BD13="○",エントリー!$BD13="△"),エントリー!AI13=""),"",IF(OR(エントリー!$BD13="○",エントリー!$BD13="△"),エントリー!AI13,""))</f>
        <v/>
      </c>
      <c r="AI8" t="str">
        <f>IF(AND(OR(エントリー!$BD13="○",エントリー!$BD13="△"),エントリー!AJ13=""),"",IF(OR(エントリー!$BD13="○",エントリー!$BD13="△"),エントリー!AJ13,""))</f>
        <v/>
      </c>
      <c r="AJ8" t="str">
        <f>IF(AND(OR(エントリー!$BD13="○",エントリー!$BD13="△"),エントリー!AK13=""),"",IF(OR(エントリー!$BD13="○",エントリー!$BD13="△"),エントリー!AK13,""))</f>
        <v/>
      </c>
      <c r="AK8" t="str">
        <f>IF(エントリー!BD13="△","オープン参加","")</f>
        <v/>
      </c>
    </row>
    <row r="9" spans="1:37" x14ac:dyDescent="0.15">
      <c r="A9" s="67" t="str">
        <f>IF(AND(OR(エントリー!$BD14="○",エントリー!$BD14="△"),エントリー!B14=""),"",IF(OR(エントリー!$BD14="○",エントリー!$BD14="△"),エントリー!B14,""))</f>
        <v/>
      </c>
      <c r="B9" t="str">
        <f>IF(AND(OR(エントリー!$BD14="○",エントリー!$BD14="△"),エントリー!C14=""),"",IF(OR(エントリー!$BD14="○",エントリー!$BD14="△"),エントリー!C14,""))</f>
        <v/>
      </c>
      <c r="C9" t="str">
        <f>IF(AND(OR(エントリー!$BD14="○",エントリー!$BD14="△"),エントリー!D14=""),"",IF(OR(エントリー!$BD14="○",エントリー!$BD14="△"),エントリー!D14,""))</f>
        <v/>
      </c>
      <c r="D9" s="68" t="str">
        <f>IF(AND(OR(エントリー!$BD14="○",エントリー!$BD14="△"),エントリー!E14=""),"",IF(OR(エントリー!$BD14="○",エントリー!$BD14="△"),エントリー!E14,""))</f>
        <v/>
      </c>
      <c r="E9" t="str">
        <f>IF(AND(OR(エントリー!$BD14="○",エントリー!$BD14="△"),エントリー!F14=""),"",IF(OR(エントリー!$BD14="○",エントリー!$BD14="△"),エントリー!F14,""))</f>
        <v/>
      </c>
      <c r="F9" t="str">
        <f>IF(AND(OR(エントリー!$BD14="○",エントリー!$BD14="△"),エントリー!G14=""),"",IF(OR(エントリー!$BD14="○",エントリー!$BD14="△"),エントリー!G14,""))</f>
        <v/>
      </c>
      <c r="G9" t="str">
        <f>IF(AND(OR(エントリー!$BD14="○",エントリー!$BD14="△"),エントリー!H14=""),"",IF(OR(エントリー!$BD14="○",エントリー!$BD14="△"),エントリー!H14,""))</f>
        <v/>
      </c>
      <c r="H9" t="str">
        <f>IF(AND(OR(エントリー!$BD14="○",エントリー!$BD14="△"),エントリー!I14=""),"",IF(OR(エントリー!$BD14="○",エントリー!$BD14="△"),エントリー!I14,""))</f>
        <v/>
      </c>
      <c r="I9" t="str">
        <f>IF(AND(OR(エントリー!$BD14="○",エントリー!$BD14="△"),エントリー!J14=""),"",IF(OR(エントリー!$BD14="○",エントリー!$BD14="△"),エントリー!J14,""))</f>
        <v/>
      </c>
      <c r="J9" t="str">
        <f>IF(AND(OR(エントリー!$BD14="○",エントリー!$BD14="△"),エントリー!K14=""),"",IF(OR(エントリー!$BD14="○",エントリー!$BD14="△"),エントリー!K14,""))</f>
        <v/>
      </c>
      <c r="K9" t="str">
        <f>IF(AND(OR(エントリー!$BD14="○",エントリー!$BD14="△"),エントリー!L14=""),"",IF(OR(エントリー!$BD14="○",エントリー!$BD14="△"),エントリー!L14,""))</f>
        <v/>
      </c>
      <c r="L9" s="70" t="str">
        <f>IF(AND(OR(エントリー!$BD14="○",エントリー!$BD14="△"),エントリー!M14=""),"",IF(OR(エントリー!$BD14="○",エントリー!$BD14="△"),エントリー!M14,""))</f>
        <v/>
      </c>
      <c r="M9" s="70" t="str">
        <f>IF(AND(OR(エントリー!$BD14="○",エントリー!$BD14="△"),エントリー!N14=""),"",IF(OR(エントリー!$BD14="○",エントリー!$BD14="△"),エントリー!N14,""))</f>
        <v/>
      </c>
      <c r="N9" s="70" t="str">
        <f>IF(AND(OR(エントリー!$BD14="○",エントリー!$BD14="△"),エントリー!O14=""),"",IF(OR(エントリー!$BD14="○",エントリー!$BD14="△"),エントリー!O14,""))</f>
        <v/>
      </c>
      <c r="O9" s="5" t="str">
        <f>IF(エントリー!P14="","",IF(エントリー!$BD14="","",IF(AND(OR(エントリー!$BD14="○",エントリー!$BD14="△"),エントリー!AL14=""),エントリー!P14,エントリー!AL14)))</f>
        <v/>
      </c>
      <c r="P9" s="8" t="str">
        <f>IF(AND(OR(エントリー!$BD14="○",エントリー!$BD14="△"),エントリー!Q14=""),"",IF(OR(エントリー!$BD14="○",エントリー!$BD14="△"),エントリー!Q14,""))</f>
        <v/>
      </c>
      <c r="Q9" t="str">
        <f>IF(AND(OR(エントリー!$BD14="○",エントリー!$BD14="△"),エントリー!R14=""),"",IF(OR(エントリー!$BD14="○",エントリー!$BD14="△"),エントリー!R14,""))</f>
        <v/>
      </c>
      <c r="R9" s="69" t="str">
        <f>IF(AND(OR(エントリー!$BD14="○",エントリー!$BD14="△"),エントリー!S14=""),"",IF(OR(エントリー!$BD14="○",エントリー!$BD14="△"),エントリー!S14,""))</f>
        <v/>
      </c>
      <c r="S9" t="str">
        <f>IF(AND(OR(エントリー!$BD14="○",エントリー!$BD14="△"),エントリー!T14=""),"",IF(OR(エントリー!$BD14="○",エントリー!$BD14="△"),エントリー!T14,""))</f>
        <v/>
      </c>
      <c r="T9" t="str">
        <f>IF(AND(OR(エントリー!$BD14="○",エントリー!$BD14="△"),エントリー!U14=""),"",IF(OR(エントリー!$BD14="○",エントリー!$BD14="△"),エントリー!U14,""))</f>
        <v/>
      </c>
      <c r="U9" t="str">
        <f>IF(AND(OR(エントリー!$BD14="○",エントリー!$BD14="△"),エントリー!V14=""),"",IF(OR(エントリー!$BD14="○",エントリー!$BD14="△"),エントリー!V14,""))</f>
        <v/>
      </c>
      <c r="V9" t="str">
        <f>IF(AND(OR(エントリー!$BD14="○",エントリー!$BD14="△"),エントリー!W14=""),"",IF(OR(エントリー!$BD14="○",エントリー!$BD14="△"),エントリー!W14,""))</f>
        <v/>
      </c>
      <c r="W9" t="str">
        <f>IF(AND(OR(エントリー!$BD14="○",エントリー!$BD14="△"),エントリー!X14=""),"",IF(OR(エントリー!$BD14="○",エントリー!$BD14="△"),エントリー!X14,""))</f>
        <v/>
      </c>
      <c r="X9" t="str">
        <f>IF(AND(OR(エントリー!$BD14="○",エントリー!$BD14="△"),エントリー!Y14=""),"",IF(OR(エントリー!$BD14="○",エントリー!$BD14="△"),エントリー!Y14,""))</f>
        <v/>
      </c>
      <c r="Y9" t="str">
        <f>IF(AND(OR(エントリー!$BD14="○",エントリー!$BD14="△"),エントリー!Z14=""),"",IF(OR(エントリー!$BD14="○",エントリー!$BD14="△"),エントリー!Z14,""))</f>
        <v/>
      </c>
      <c r="Z9" t="str">
        <f>IF(AND(OR(エントリー!$BD14="○",エントリー!$BD14="△"),エントリー!AA14=""),"",IF(OR(エントリー!$BD14="○",エントリー!$BD14="△"),エントリー!AA14,""))</f>
        <v/>
      </c>
      <c r="AA9" t="str">
        <f>IF(AND(OR(エントリー!$BD14="○",エントリー!$BD14="△"),エントリー!AB14=""),"",IF(OR(エントリー!$BD14="○",エントリー!$BD14="△"),エントリー!AB14,""))</f>
        <v/>
      </c>
      <c r="AB9" t="str">
        <f>IF(AND(OR(エントリー!$BD14="○",エントリー!$BD14="△"),エントリー!AC14=""),"",IF(OR(エントリー!$BD14="○",エントリー!$BD14="△"),エントリー!AC14,""))</f>
        <v/>
      </c>
      <c r="AC9" t="str">
        <f>IF(AND(OR(エントリー!$BD14="○",エントリー!$BD14="△"),エントリー!$BE$3="通常"),エントリー!AP14,IF(AND(OR(エントリー!$BD14="○",エントリー!$BD14="△"),エントリー!$BE$3="国体"),エントリー!AO14,IF(AND(OR(エントリー!$BD14="○",エントリー!$BD14="△"),エントリー!$BE$3="OPEN"),エントリー!AQ14,IF(AND(OR(エントリー!$BD14="○",エントリー!$BD14="△"),エントリー!$BE$3="Jr"),エントリー!AR14,IF(AND(OR(エントリー!$BD14="○",エントリー!$BD14="△"),エントリー!$BE$3="MS"),エントリー!AS14,"")))))</f>
        <v/>
      </c>
      <c r="AD9" t="str">
        <f>IF(AND(OR(エントリー!$BD14="○",エントリー!$BD14="△"),エントリー!AE14=""),"",IF(OR(エントリー!$BD14="○",エントリー!$BD14="△"),エントリー!AE14,""))</f>
        <v/>
      </c>
      <c r="AE9" t="str">
        <f>IF(エントリー!AM14="","",IF(エントリー!$BD14="","",IF(AND(OR(エントリー!$BD14="○",エントリー!$BD14="△"),エントリー!$BE$3="MS"),エントリー!AN14,エントリー!AM14)))</f>
        <v/>
      </c>
      <c r="AF9" t="str">
        <f t="shared" si="0"/>
        <v/>
      </c>
      <c r="AG9" t="str">
        <f>IF(AND(OR(エントリー!$BD14="○",エントリー!$BD14="△"),エントリー!AH14=""),"",IF(OR(エントリー!$BD14="○",エントリー!$BD14="△"),エントリー!AH14,""))</f>
        <v/>
      </c>
      <c r="AH9" s="71" t="str">
        <f>IF(AND(OR(エントリー!$BD14="○",エントリー!$BD14="△"),エントリー!AI14=""),"",IF(OR(エントリー!$BD14="○",エントリー!$BD14="△"),エントリー!AI14,""))</f>
        <v/>
      </c>
      <c r="AI9" t="str">
        <f>IF(AND(OR(エントリー!$BD14="○",エントリー!$BD14="△"),エントリー!AJ14=""),"",IF(OR(エントリー!$BD14="○",エントリー!$BD14="△"),エントリー!AJ14,""))</f>
        <v/>
      </c>
      <c r="AJ9" t="str">
        <f>IF(AND(OR(エントリー!$BD14="○",エントリー!$BD14="△"),エントリー!AK14=""),"",IF(OR(エントリー!$BD14="○",エントリー!$BD14="△"),エントリー!AK14,""))</f>
        <v/>
      </c>
      <c r="AK9" t="str">
        <f>IF(エントリー!BD14="△","オープン参加","")</f>
        <v/>
      </c>
    </row>
    <row r="10" spans="1:37" x14ac:dyDescent="0.15">
      <c r="A10" s="67" t="str">
        <f>IF(AND(OR(エントリー!$BD15="○",エントリー!$BD15="△"),エントリー!B15=""),"",IF(OR(エントリー!$BD15="○",エントリー!$BD15="△"),エントリー!B15,""))</f>
        <v/>
      </c>
      <c r="B10" t="str">
        <f>IF(AND(OR(エントリー!$BD15="○",エントリー!$BD15="△"),エントリー!C15=""),"",IF(OR(エントリー!$BD15="○",エントリー!$BD15="△"),エントリー!C15,""))</f>
        <v/>
      </c>
      <c r="C10" t="str">
        <f>IF(AND(OR(エントリー!$BD15="○",エントリー!$BD15="△"),エントリー!D15=""),"",IF(OR(エントリー!$BD15="○",エントリー!$BD15="△"),エントリー!D15,""))</f>
        <v/>
      </c>
      <c r="D10" s="68" t="str">
        <f>IF(AND(OR(エントリー!$BD15="○",エントリー!$BD15="△"),エントリー!E15=""),"",IF(OR(エントリー!$BD15="○",エントリー!$BD15="△"),エントリー!E15,""))</f>
        <v/>
      </c>
      <c r="E10" t="str">
        <f>IF(AND(OR(エントリー!$BD15="○",エントリー!$BD15="△"),エントリー!F15=""),"",IF(OR(エントリー!$BD15="○",エントリー!$BD15="△"),エントリー!F15,""))</f>
        <v/>
      </c>
      <c r="F10" t="str">
        <f>IF(AND(OR(エントリー!$BD15="○",エントリー!$BD15="△"),エントリー!G15=""),"",IF(OR(エントリー!$BD15="○",エントリー!$BD15="△"),エントリー!G15,""))</f>
        <v/>
      </c>
      <c r="G10" t="str">
        <f>IF(AND(OR(エントリー!$BD15="○",エントリー!$BD15="△"),エントリー!H15=""),"",IF(OR(エントリー!$BD15="○",エントリー!$BD15="△"),エントリー!H15,""))</f>
        <v/>
      </c>
      <c r="H10" t="str">
        <f>IF(AND(OR(エントリー!$BD15="○",エントリー!$BD15="△"),エントリー!I15=""),"",IF(OR(エントリー!$BD15="○",エントリー!$BD15="△"),エントリー!I15,""))</f>
        <v/>
      </c>
      <c r="I10" t="str">
        <f>IF(AND(OR(エントリー!$BD15="○",エントリー!$BD15="△"),エントリー!J15=""),"",IF(OR(エントリー!$BD15="○",エントリー!$BD15="△"),エントリー!J15,""))</f>
        <v/>
      </c>
      <c r="J10" t="str">
        <f>IF(AND(OR(エントリー!$BD15="○",エントリー!$BD15="△"),エントリー!K15=""),"",IF(OR(エントリー!$BD15="○",エントリー!$BD15="△"),エントリー!K15,""))</f>
        <v/>
      </c>
      <c r="K10" t="str">
        <f>IF(AND(OR(エントリー!$BD15="○",エントリー!$BD15="△"),エントリー!L15=""),"",IF(OR(エントリー!$BD15="○",エントリー!$BD15="△"),エントリー!L15,""))</f>
        <v/>
      </c>
      <c r="L10" s="70" t="str">
        <f>IF(AND(OR(エントリー!$BD15="○",エントリー!$BD15="△"),エントリー!M15=""),"",IF(OR(エントリー!$BD15="○",エントリー!$BD15="△"),エントリー!M15,""))</f>
        <v/>
      </c>
      <c r="M10" s="70" t="str">
        <f>IF(AND(OR(エントリー!$BD15="○",エントリー!$BD15="△"),エントリー!N15=""),"",IF(OR(エントリー!$BD15="○",エントリー!$BD15="△"),エントリー!N15,""))</f>
        <v/>
      </c>
      <c r="N10" s="70" t="str">
        <f>IF(AND(OR(エントリー!$BD15="○",エントリー!$BD15="△"),エントリー!O15=""),"",IF(OR(エントリー!$BD15="○",エントリー!$BD15="△"),エントリー!O15,""))</f>
        <v/>
      </c>
      <c r="O10" s="5" t="str">
        <f>IF(エントリー!P15="","",IF(エントリー!$BD15="","",IF(AND(OR(エントリー!$BD15="○",エントリー!$BD15="△"),エントリー!AL15=""),エントリー!P15,エントリー!AL15)))</f>
        <v/>
      </c>
      <c r="P10" s="8" t="str">
        <f>IF(AND(OR(エントリー!$BD15="○",エントリー!$BD15="△"),エントリー!Q15=""),"",IF(OR(エントリー!$BD15="○",エントリー!$BD15="△"),エントリー!Q15,""))</f>
        <v/>
      </c>
      <c r="Q10" t="str">
        <f>IF(AND(OR(エントリー!$BD15="○",エントリー!$BD15="△"),エントリー!R15=""),"",IF(OR(エントリー!$BD15="○",エントリー!$BD15="△"),エントリー!R15,""))</f>
        <v/>
      </c>
      <c r="R10" s="69" t="str">
        <f>IF(AND(OR(エントリー!$BD15="○",エントリー!$BD15="△"),エントリー!S15=""),"",IF(OR(エントリー!$BD15="○",エントリー!$BD15="△"),エントリー!S15,""))</f>
        <v/>
      </c>
      <c r="S10" t="str">
        <f>IF(AND(OR(エントリー!$BD15="○",エントリー!$BD15="△"),エントリー!T15=""),"",IF(OR(エントリー!$BD15="○",エントリー!$BD15="△"),エントリー!T15,""))</f>
        <v/>
      </c>
      <c r="T10" t="str">
        <f>IF(AND(OR(エントリー!$BD15="○",エントリー!$BD15="△"),エントリー!U15=""),"",IF(OR(エントリー!$BD15="○",エントリー!$BD15="△"),エントリー!U15,""))</f>
        <v/>
      </c>
      <c r="U10" t="str">
        <f>IF(AND(OR(エントリー!$BD15="○",エントリー!$BD15="△"),エントリー!V15=""),"",IF(OR(エントリー!$BD15="○",エントリー!$BD15="△"),エントリー!V15,""))</f>
        <v/>
      </c>
      <c r="V10" t="str">
        <f>IF(AND(OR(エントリー!$BD15="○",エントリー!$BD15="△"),エントリー!W15=""),"",IF(OR(エントリー!$BD15="○",エントリー!$BD15="△"),エントリー!W15,""))</f>
        <v/>
      </c>
      <c r="W10" t="str">
        <f>IF(AND(OR(エントリー!$BD15="○",エントリー!$BD15="△"),エントリー!X15=""),"",IF(OR(エントリー!$BD15="○",エントリー!$BD15="△"),エントリー!X15,""))</f>
        <v/>
      </c>
      <c r="X10" t="str">
        <f>IF(AND(OR(エントリー!$BD15="○",エントリー!$BD15="△"),エントリー!Y15=""),"",IF(OR(エントリー!$BD15="○",エントリー!$BD15="△"),エントリー!Y15,""))</f>
        <v/>
      </c>
      <c r="Y10" t="str">
        <f>IF(AND(OR(エントリー!$BD15="○",エントリー!$BD15="△"),エントリー!Z15=""),"",IF(OR(エントリー!$BD15="○",エントリー!$BD15="△"),エントリー!Z15,""))</f>
        <v/>
      </c>
      <c r="Z10" t="str">
        <f>IF(AND(OR(エントリー!$BD15="○",エントリー!$BD15="△"),エントリー!AA15=""),"",IF(OR(エントリー!$BD15="○",エントリー!$BD15="△"),エントリー!AA15,""))</f>
        <v/>
      </c>
      <c r="AA10" t="str">
        <f>IF(AND(OR(エントリー!$BD15="○",エントリー!$BD15="△"),エントリー!AB15=""),"",IF(OR(エントリー!$BD15="○",エントリー!$BD15="△"),エントリー!AB15,""))</f>
        <v/>
      </c>
      <c r="AB10" t="str">
        <f>IF(AND(OR(エントリー!$BD15="○",エントリー!$BD15="△"),エントリー!AC15=""),"",IF(OR(エントリー!$BD15="○",エントリー!$BD15="△"),エントリー!AC15,""))</f>
        <v/>
      </c>
      <c r="AC10" t="str">
        <f>IF(AND(OR(エントリー!$BD15="○",エントリー!$BD15="△"),エントリー!$BE$3="通常"),エントリー!AP15,IF(AND(OR(エントリー!$BD15="○",エントリー!$BD15="△"),エントリー!$BE$3="国体"),エントリー!AO15,IF(AND(OR(エントリー!$BD15="○",エントリー!$BD15="△"),エントリー!$BE$3="OPEN"),エントリー!AQ15,IF(AND(OR(エントリー!$BD15="○",エントリー!$BD15="△"),エントリー!$BE$3="Jr"),エントリー!AR15,IF(AND(OR(エントリー!$BD15="○",エントリー!$BD15="△"),エントリー!$BE$3="MS"),エントリー!AS15,"")))))</f>
        <v/>
      </c>
      <c r="AD10" t="str">
        <f>IF(AND(OR(エントリー!$BD15="○",エントリー!$BD15="△"),エントリー!AE15=""),"",IF(OR(エントリー!$BD15="○",エントリー!$BD15="△"),エントリー!AE15,""))</f>
        <v/>
      </c>
      <c r="AE10" t="str">
        <f>IF(エントリー!AM15="","",IF(エントリー!$BD15="","",IF(AND(OR(エントリー!$BD15="○",エントリー!$BD15="△"),エントリー!$BE$3="MS"),エントリー!AN15,エントリー!AM15)))</f>
        <v/>
      </c>
      <c r="AF10" t="str">
        <f t="shared" si="0"/>
        <v/>
      </c>
      <c r="AG10" t="str">
        <f>IF(AND(OR(エントリー!$BD15="○",エントリー!$BD15="△"),エントリー!AH15=""),"",IF(OR(エントリー!$BD15="○",エントリー!$BD15="△"),エントリー!AH15,""))</f>
        <v/>
      </c>
      <c r="AH10" s="71" t="str">
        <f>IF(AND(OR(エントリー!$BD15="○",エントリー!$BD15="△"),エントリー!AI15=""),"",IF(OR(エントリー!$BD15="○",エントリー!$BD15="△"),エントリー!AI15,""))</f>
        <v/>
      </c>
      <c r="AI10" t="str">
        <f>IF(AND(OR(エントリー!$BD15="○",エントリー!$BD15="△"),エントリー!AJ15=""),"",IF(OR(エントリー!$BD15="○",エントリー!$BD15="△"),エントリー!AJ15,""))</f>
        <v/>
      </c>
      <c r="AJ10" t="str">
        <f>IF(AND(OR(エントリー!$BD15="○",エントリー!$BD15="△"),エントリー!AK15=""),"",IF(OR(エントリー!$BD15="○",エントリー!$BD15="△"),エントリー!AK15,""))</f>
        <v/>
      </c>
      <c r="AK10" t="str">
        <f>IF(エントリー!BD15="△","オープン参加","")</f>
        <v/>
      </c>
    </row>
    <row r="11" spans="1:37" x14ac:dyDescent="0.15">
      <c r="A11" s="67" t="str">
        <f>IF(AND(OR(エントリー!$BD16="○",エントリー!$BD16="△"),エントリー!B16=""),"",IF(OR(エントリー!$BD16="○",エントリー!$BD16="△"),エントリー!B16,""))</f>
        <v/>
      </c>
      <c r="B11" t="str">
        <f>IF(AND(OR(エントリー!$BD16="○",エントリー!$BD16="△"),エントリー!C16=""),"",IF(OR(エントリー!$BD16="○",エントリー!$BD16="△"),エントリー!C16,""))</f>
        <v/>
      </c>
      <c r="C11" t="str">
        <f>IF(AND(OR(エントリー!$BD16="○",エントリー!$BD16="△"),エントリー!D16=""),"",IF(OR(エントリー!$BD16="○",エントリー!$BD16="△"),エントリー!D16,""))</f>
        <v/>
      </c>
      <c r="D11" s="68" t="str">
        <f>IF(AND(OR(エントリー!$BD16="○",エントリー!$BD16="△"),エントリー!E16=""),"",IF(OR(エントリー!$BD16="○",エントリー!$BD16="△"),エントリー!E16,""))</f>
        <v/>
      </c>
      <c r="E11" t="str">
        <f>IF(AND(OR(エントリー!$BD16="○",エントリー!$BD16="△"),エントリー!F16=""),"",IF(OR(エントリー!$BD16="○",エントリー!$BD16="△"),エントリー!F16,""))</f>
        <v/>
      </c>
      <c r="F11" t="str">
        <f>IF(AND(OR(エントリー!$BD16="○",エントリー!$BD16="△"),エントリー!G16=""),"",IF(OR(エントリー!$BD16="○",エントリー!$BD16="△"),エントリー!G16,""))</f>
        <v/>
      </c>
      <c r="G11" t="str">
        <f>IF(AND(OR(エントリー!$BD16="○",エントリー!$BD16="△"),エントリー!H16=""),"",IF(OR(エントリー!$BD16="○",エントリー!$BD16="△"),エントリー!H16,""))</f>
        <v/>
      </c>
      <c r="H11" t="str">
        <f>IF(AND(OR(エントリー!$BD16="○",エントリー!$BD16="△"),エントリー!I16=""),"",IF(OR(エントリー!$BD16="○",エントリー!$BD16="△"),エントリー!I16,""))</f>
        <v/>
      </c>
      <c r="I11" t="str">
        <f>IF(AND(OR(エントリー!$BD16="○",エントリー!$BD16="△"),エントリー!J16=""),"",IF(OR(エントリー!$BD16="○",エントリー!$BD16="△"),エントリー!J16,""))</f>
        <v/>
      </c>
      <c r="J11" t="str">
        <f>IF(AND(OR(エントリー!$BD16="○",エントリー!$BD16="△"),エントリー!K16=""),"",IF(OR(エントリー!$BD16="○",エントリー!$BD16="△"),エントリー!K16,""))</f>
        <v/>
      </c>
      <c r="K11" t="str">
        <f>IF(AND(OR(エントリー!$BD16="○",エントリー!$BD16="△"),エントリー!L16=""),"",IF(OR(エントリー!$BD16="○",エントリー!$BD16="△"),エントリー!L16,""))</f>
        <v/>
      </c>
      <c r="L11" s="70" t="str">
        <f>IF(AND(OR(エントリー!$BD16="○",エントリー!$BD16="△"),エントリー!M16=""),"",IF(OR(エントリー!$BD16="○",エントリー!$BD16="△"),エントリー!M16,""))</f>
        <v/>
      </c>
      <c r="M11" s="70" t="str">
        <f>IF(AND(OR(エントリー!$BD16="○",エントリー!$BD16="△"),エントリー!N16=""),"",IF(OR(エントリー!$BD16="○",エントリー!$BD16="△"),エントリー!N16,""))</f>
        <v/>
      </c>
      <c r="N11" s="70" t="str">
        <f>IF(AND(OR(エントリー!$BD16="○",エントリー!$BD16="△"),エントリー!O16=""),"",IF(OR(エントリー!$BD16="○",エントリー!$BD16="△"),エントリー!O16,""))</f>
        <v/>
      </c>
      <c r="O11" s="5" t="str">
        <f>IF(エントリー!P16="","",IF(エントリー!$BD16="","",IF(AND(OR(エントリー!$BD16="○",エントリー!$BD16="△"),エントリー!AL16=""),エントリー!P16,エントリー!AL16)))</f>
        <v/>
      </c>
      <c r="P11" s="8" t="str">
        <f>IF(AND(OR(エントリー!$BD16="○",エントリー!$BD16="△"),エントリー!Q16=""),"",IF(OR(エントリー!$BD16="○",エントリー!$BD16="△"),エントリー!Q16,""))</f>
        <v/>
      </c>
      <c r="Q11" t="str">
        <f>IF(AND(OR(エントリー!$BD16="○",エントリー!$BD16="△"),エントリー!R16=""),"",IF(OR(エントリー!$BD16="○",エントリー!$BD16="△"),エントリー!R16,""))</f>
        <v/>
      </c>
      <c r="R11" s="69" t="str">
        <f>IF(AND(OR(エントリー!$BD16="○",エントリー!$BD16="△"),エントリー!S16=""),"",IF(OR(エントリー!$BD16="○",エントリー!$BD16="△"),エントリー!S16,""))</f>
        <v/>
      </c>
      <c r="S11" t="str">
        <f>IF(AND(OR(エントリー!$BD16="○",エントリー!$BD16="△"),エントリー!T16=""),"",IF(OR(エントリー!$BD16="○",エントリー!$BD16="△"),エントリー!T16,""))</f>
        <v/>
      </c>
      <c r="T11" t="str">
        <f>IF(AND(OR(エントリー!$BD16="○",エントリー!$BD16="△"),エントリー!U16=""),"",IF(OR(エントリー!$BD16="○",エントリー!$BD16="△"),エントリー!U16,""))</f>
        <v/>
      </c>
      <c r="U11" t="str">
        <f>IF(AND(OR(エントリー!$BD16="○",エントリー!$BD16="△"),エントリー!V16=""),"",IF(OR(エントリー!$BD16="○",エントリー!$BD16="△"),エントリー!V16,""))</f>
        <v/>
      </c>
      <c r="V11" t="str">
        <f>IF(AND(OR(エントリー!$BD16="○",エントリー!$BD16="△"),エントリー!W16=""),"",IF(OR(エントリー!$BD16="○",エントリー!$BD16="△"),エントリー!W16,""))</f>
        <v/>
      </c>
      <c r="W11" t="str">
        <f>IF(AND(OR(エントリー!$BD16="○",エントリー!$BD16="△"),エントリー!X16=""),"",IF(OR(エントリー!$BD16="○",エントリー!$BD16="△"),エントリー!X16,""))</f>
        <v/>
      </c>
      <c r="X11" t="str">
        <f>IF(AND(OR(エントリー!$BD16="○",エントリー!$BD16="△"),エントリー!Y16=""),"",IF(OR(エントリー!$BD16="○",エントリー!$BD16="△"),エントリー!Y16,""))</f>
        <v/>
      </c>
      <c r="Y11" t="str">
        <f>IF(AND(OR(エントリー!$BD16="○",エントリー!$BD16="△"),エントリー!Z16=""),"",IF(OR(エントリー!$BD16="○",エントリー!$BD16="△"),エントリー!Z16,""))</f>
        <v/>
      </c>
      <c r="Z11" t="str">
        <f>IF(AND(OR(エントリー!$BD16="○",エントリー!$BD16="△"),エントリー!AA16=""),"",IF(OR(エントリー!$BD16="○",エントリー!$BD16="△"),エントリー!AA16,""))</f>
        <v/>
      </c>
      <c r="AA11" t="str">
        <f>IF(AND(OR(エントリー!$BD16="○",エントリー!$BD16="△"),エントリー!AB16=""),"",IF(OR(エントリー!$BD16="○",エントリー!$BD16="△"),エントリー!AB16,""))</f>
        <v/>
      </c>
      <c r="AB11" t="str">
        <f>IF(AND(OR(エントリー!$BD16="○",エントリー!$BD16="△"),エントリー!AC16=""),"",IF(OR(エントリー!$BD16="○",エントリー!$BD16="△"),エントリー!AC16,""))</f>
        <v/>
      </c>
      <c r="AC11" t="str">
        <f>IF(AND(OR(エントリー!$BD16="○",エントリー!$BD16="△"),エントリー!$BE$3="通常"),エントリー!AP16,IF(AND(OR(エントリー!$BD16="○",エントリー!$BD16="△"),エントリー!$BE$3="国体"),エントリー!AO16,IF(AND(OR(エントリー!$BD16="○",エントリー!$BD16="△"),エントリー!$BE$3="OPEN"),エントリー!AQ16,IF(AND(OR(エントリー!$BD16="○",エントリー!$BD16="△"),エントリー!$BE$3="Jr"),エントリー!AR16,IF(AND(OR(エントリー!$BD16="○",エントリー!$BD16="△"),エントリー!$BE$3="MS"),エントリー!AS16,"")))))</f>
        <v/>
      </c>
      <c r="AD11" t="str">
        <f>IF(AND(OR(エントリー!$BD16="○",エントリー!$BD16="△"),エントリー!AE16=""),"",IF(OR(エントリー!$BD16="○",エントリー!$BD16="△"),エントリー!AE16,""))</f>
        <v/>
      </c>
      <c r="AE11" t="str">
        <f>IF(エントリー!AM16="","",IF(エントリー!$BD16="","",IF(AND(OR(エントリー!$BD16="○",エントリー!$BD16="△"),エントリー!$BE$3="MS"),エントリー!AN16,エントリー!AM16)))</f>
        <v/>
      </c>
      <c r="AF11" t="str">
        <f t="shared" si="0"/>
        <v/>
      </c>
      <c r="AG11" t="str">
        <f>IF(AND(OR(エントリー!$BD16="○",エントリー!$BD16="△"),エントリー!AH16=""),"",IF(OR(エントリー!$BD16="○",エントリー!$BD16="△"),エントリー!AH16,""))</f>
        <v/>
      </c>
      <c r="AH11" s="71" t="str">
        <f>IF(AND(OR(エントリー!$BD16="○",エントリー!$BD16="△"),エントリー!AI16=""),"",IF(OR(エントリー!$BD16="○",エントリー!$BD16="△"),エントリー!AI16,""))</f>
        <v/>
      </c>
      <c r="AI11" t="str">
        <f>IF(AND(OR(エントリー!$BD16="○",エントリー!$BD16="△"),エントリー!AJ16=""),"",IF(OR(エントリー!$BD16="○",エントリー!$BD16="△"),エントリー!AJ16,""))</f>
        <v/>
      </c>
      <c r="AJ11" t="str">
        <f>IF(AND(OR(エントリー!$BD16="○",エントリー!$BD16="△"),エントリー!AK16=""),"",IF(OR(エントリー!$BD16="○",エントリー!$BD16="△"),エントリー!AK16,""))</f>
        <v/>
      </c>
      <c r="AK11" t="str">
        <f>IF(エントリー!BD16="△","オープン参加","")</f>
        <v/>
      </c>
    </row>
    <row r="12" spans="1:37" x14ac:dyDescent="0.15">
      <c r="A12" s="67" t="str">
        <f>IF(AND(OR(エントリー!$BD17="○",エントリー!$BD17="△"),エントリー!B17=""),"",IF(OR(エントリー!$BD17="○",エントリー!$BD17="△"),エントリー!B17,""))</f>
        <v/>
      </c>
      <c r="B12" t="str">
        <f>IF(AND(OR(エントリー!$BD17="○",エントリー!$BD17="△"),エントリー!C17=""),"",IF(OR(エントリー!$BD17="○",エントリー!$BD17="△"),エントリー!C17,""))</f>
        <v/>
      </c>
      <c r="C12" t="str">
        <f>IF(AND(OR(エントリー!$BD17="○",エントリー!$BD17="△"),エントリー!D17=""),"",IF(OR(エントリー!$BD17="○",エントリー!$BD17="△"),エントリー!D17,""))</f>
        <v/>
      </c>
      <c r="D12" s="68" t="str">
        <f>IF(AND(OR(エントリー!$BD17="○",エントリー!$BD17="△"),エントリー!E17=""),"",IF(OR(エントリー!$BD17="○",エントリー!$BD17="△"),エントリー!E17,""))</f>
        <v/>
      </c>
      <c r="E12" t="str">
        <f>IF(AND(OR(エントリー!$BD17="○",エントリー!$BD17="△"),エントリー!F17=""),"",IF(OR(エントリー!$BD17="○",エントリー!$BD17="△"),エントリー!F17,""))</f>
        <v/>
      </c>
      <c r="F12" t="str">
        <f>IF(AND(OR(エントリー!$BD17="○",エントリー!$BD17="△"),エントリー!G17=""),"",IF(OR(エントリー!$BD17="○",エントリー!$BD17="△"),エントリー!G17,""))</f>
        <v/>
      </c>
      <c r="G12" t="str">
        <f>IF(AND(OR(エントリー!$BD17="○",エントリー!$BD17="△"),エントリー!H17=""),"",IF(OR(エントリー!$BD17="○",エントリー!$BD17="△"),エントリー!H17,""))</f>
        <v/>
      </c>
      <c r="H12" t="str">
        <f>IF(AND(OR(エントリー!$BD17="○",エントリー!$BD17="△"),エントリー!I17=""),"",IF(OR(エントリー!$BD17="○",エントリー!$BD17="△"),エントリー!I17,""))</f>
        <v/>
      </c>
      <c r="I12" t="str">
        <f>IF(AND(OR(エントリー!$BD17="○",エントリー!$BD17="△"),エントリー!J17=""),"",IF(OR(エントリー!$BD17="○",エントリー!$BD17="△"),エントリー!J17,""))</f>
        <v/>
      </c>
      <c r="J12" t="str">
        <f>IF(AND(OR(エントリー!$BD17="○",エントリー!$BD17="△"),エントリー!K17=""),"",IF(OR(エントリー!$BD17="○",エントリー!$BD17="△"),エントリー!K17,""))</f>
        <v/>
      </c>
      <c r="K12" t="str">
        <f>IF(AND(OR(エントリー!$BD17="○",エントリー!$BD17="△"),エントリー!L17=""),"",IF(OR(エントリー!$BD17="○",エントリー!$BD17="△"),エントリー!L17,""))</f>
        <v/>
      </c>
      <c r="L12" s="70" t="str">
        <f>IF(AND(OR(エントリー!$BD17="○",エントリー!$BD17="△"),エントリー!M17=""),"",IF(OR(エントリー!$BD17="○",エントリー!$BD17="△"),エントリー!M17,""))</f>
        <v/>
      </c>
      <c r="M12" s="70" t="str">
        <f>IF(AND(OR(エントリー!$BD17="○",エントリー!$BD17="△"),エントリー!N17=""),"",IF(OR(エントリー!$BD17="○",エントリー!$BD17="△"),エントリー!N17,""))</f>
        <v/>
      </c>
      <c r="N12" s="70" t="str">
        <f>IF(AND(OR(エントリー!$BD17="○",エントリー!$BD17="△"),エントリー!O17=""),"",IF(OR(エントリー!$BD17="○",エントリー!$BD17="△"),エントリー!O17,""))</f>
        <v/>
      </c>
      <c r="O12" s="5" t="str">
        <f>IF(エントリー!P17="","",IF(エントリー!$BD17="","",IF(AND(OR(エントリー!$BD17="○",エントリー!$BD17="△"),エントリー!AL17=""),エントリー!P17,エントリー!AL17)))</f>
        <v/>
      </c>
      <c r="P12" s="8" t="str">
        <f>IF(AND(OR(エントリー!$BD17="○",エントリー!$BD17="△"),エントリー!Q17=""),"",IF(OR(エントリー!$BD17="○",エントリー!$BD17="△"),エントリー!Q17,""))</f>
        <v/>
      </c>
      <c r="Q12" t="str">
        <f>IF(AND(OR(エントリー!$BD17="○",エントリー!$BD17="△"),エントリー!R17=""),"",IF(OR(エントリー!$BD17="○",エントリー!$BD17="△"),エントリー!R17,""))</f>
        <v/>
      </c>
      <c r="R12" s="69" t="str">
        <f>IF(AND(OR(エントリー!$BD17="○",エントリー!$BD17="△"),エントリー!S17=""),"",IF(OR(エントリー!$BD17="○",エントリー!$BD17="△"),エントリー!S17,""))</f>
        <v/>
      </c>
      <c r="S12" t="str">
        <f>IF(AND(OR(エントリー!$BD17="○",エントリー!$BD17="△"),エントリー!T17=""),"",IF(OR(エントリー!$BD17="○",エントリー!$BD17="△"),エントリー!T17,""))</f>
        <v/>
      </c>
      <c r="T12" t="str">
        <f>IF(AND(OR(エントリー!$BD17="○",エントリー!$BD17="△"),エントリー!U17=""),"",IF(OR(エントリー!$BD17="○",エントリー!$BD17="△"),エントリー!U17,""))</f>
        <v/>
      </c>
      <c r="U12" t="str">
        <f>IF(AND(OR(エントリー!$BD17="○",エントリー!$BD17="△"),エントリー!V17=""),"",IF(OR(エントリー!$BD17="○",エントリー!$BD17="△"),エントリー!V17,""))</f>
        <v/>
      </c>
      <c r="V12" t="str">
        <f>IF(AND(OR(エントリー!$BD17="○",エントリー!$BD17="△"),エントリー!W17=""),"",IF(OR(エントリー!$BD17="○",エントリー!$BD17="△"),エントリー!W17,""))</f>
        <v/>
      </c>
      <c r="W12" t="str">
        <f>IF(AND(OR(エントリー!$BD17="○",エントリー!$BD17="△"),エントリー!X17=""),"",IF(OR(エントリー!$BD17="○",エントリー!$BD17="△"),エントリー!X17,""))</f>
        <v/>
      </c>
      <c r="X12" t="str">
        <f>IF(AND(OR(エントリー!$BD17="○",エントリー!$BD17="△"),エントリー!Y17=""),"",IF(OR(エントリー!$BD17="○",エントリー!$BD17="△"),エントリー!Y17,""))</f>
        <v/>
      </c>
      <c r="Y12" t="str">
        <f>IF(AND(OR(エントリー!$BD17="○",エントリー!$BD17="△"),エントリー!Z17=""),"",IF(OR(エントリー!$BD17="○",エントリー!$BD17="△"),エントリー!Z17,""))</f>
        <v/>
      </c>
      <c r="Z12" t="str">
        <f>IF(AND(OR(エントリー!$BD17="○",エントリー!$BD17="△"),エントリー!AA17=""),"",IF(OR(エントリー!$BD17="○",エントリー!$BD17="△"),エントリー!AA17,""))</f>
        <v/>
      </c>
      <c r="AA12" t="str">
        <f>IF(AND(OR(エントリー!$BD17="○",エントリー!$BD17="△"),エントリー!AB17=""),"",IF(OR(エントリー!$BD17="○",エントリー!$BD17="△"),エントリー!AB17,""))</f>
        <v/>
      </c>
      <c r="AB12" t="str">
        <f>IF(AND(OR(エントリー!$BD17="○",エントリー!$BD17="△"),エントリー!AC17=""),"",IF(OR(エントリー!$BD17="○",エントリー!$BD17="△"),エントリー!AC17,""))</f>
        <v/>
      </c>
      <c r="AC12" t="str">
        <f>IF(AND(OR(エントリー!$BD17="○",エントリー!$BD17="△"),エントリー!$BE$3="通常"),エントリー!AP17,IF(AND(OR(エントリー!$BD17="○",エントリー!$BD17="△"),エントリー!$BE$3="国体"),エントリー!AO17,IF(AND(OR(エントリー!$BD17="○",エントリー!$BD17="△"),エントリー!$BE$3="OPEN"),エントリー!AQ17,IF(AND(OR(エントリー!$BD17="○",エントリー!$BD17="△"),エントリー!$BE$3="Jr"),エントリー!AR17,IF(AND(OR(エントリー!$BD17="○",エントリー!$BD17="△"),エントリー!$BE$3="MS"),エントリー!AS17,"")))))</f>
        <v/>
      </c>
      <c r="AD12" t="str">
        <f>IF(AND(OR(エントリー!$BD17="○",エントリー!$BD17="△"),エントリー!AE17=""),"",IF(OR(エントリー!$BD17="○",エントリー!$BD17="△"),エントリー!AE17,""))</f>
        <v/>
      </c>
      <c r="AE12" t="str">
        <f>IF(エントリー!AM17="","",IF(エントリー!$BD17="","",IF(AND(OR(エントリー!$BD17="○",エントリー!$BD17="△"),エントリー!$BE$3="MS"),エントリー!AN17,エントリー!AM17)))</f>
        <v/>
      </c>
      <c r="AF12" t="str">
        <f t="shared" si="0"/>
        <v/>
      </c>
      <c r="AG12" t="str">
        <f>IF(AND(OR(エントリー!$BD17="○",エントリー!$BD17="△"),エントリー!AH17=""),"",IF(OR(エントリー!$BD17="○",エントリー!$BD17="△"),エントリー!AH17,""))</f>
        <v/>
      </c>
      <c r="AH12" s="71" t="str">
        <f>IF(AND(OR(エントリー!$BD17="○",エントリー!$BD17="△"),エントリー!AI17=""),"",IF(OR(エントリー!$BD17="○",エントリー!$BD17="△"),エントリー!AI17,""))</f>
        <v/>
      </c>
      <c r="AI12" t="str">
        <f>IF(AND(OR(エントリー!$BD17="○",エントリー!$BD17="△"),エントリー!AJ17=""),"",IF(OR(エントリー!$BD17="○",エントリー!$BD17="△"),エントリー!AJ17,""))</f>
        <v/>
      </c>
      <c r="AJ12" t="str">
        <f>IF(AND(OR(エントリー!$BD17="○",エントリー!$BD17="△"),エントリー!AK17=""),"",IF(OR(エントリー!$BD17="○",エントリー!$BD17="△"),エントリー!AK17,""))</f>
        <v/>
      </c>
      <c r="AK12" t="str">
        <f>IF(エントリー!BD17="△","オープン参加","")</f>
        <v/>
      </c>
    </row>
    <row r="13" spans="1:37" x14ac:dyDescent="0.15">
      <c r="A13" s="67" t="str">
        <f>IF(AND(OR(エントリー!$BD18="○",エントリー!$BD18="△"),エントリー!B18=""),"",IF(OR(エントリー!$BD18="○",エントリー!$BD18="△"),エントリー!B18,""))</f>
        <v/>
      </c>
      <c r="B13" t="str">
        <f>IF(AND(OR(エントリー!$BD18="○",エントリー!$BD18="△"),エントリー!C18=""),"",IF(OR(エントリー!$BD18="○",エントリー!$BD18="△"),エントリー!C18,""))</f>
        <v/>
      </c>
      <c r="C13" t="str">
        <f>IF(AND(OR(エントリー!$BD18="○",エントリー!$BD18="△"),エントリー!D18=""),"",IF(OR(エントリー!$BD18="○",エントリー!$BD18="△"),エントリー!D18,""))</f>
        <v/>
      </c>
      <c r="D13" s="68" t="str">
        <f>IF(AND(OR(エントリー!$BD18="○",エントリー!$BD18="△"),エントリー!E18=""),"",IF(OR(エントリー!$BD18="○",エントリー!$BD18="△"),エントリー!E18,""))</f>
        <v/>
      </c>
      <c r="E13" t="str">
        <f>IF(AND(OR(エントリー!$BD18="○",エントリー!$BD18="△"),エントリー!F18=""),"",IF(OR(エントリー!$BD18="○",エントリー!$BD18="△"),エントリー!F18,""))</f>
        <v/>
      </c>
      <c r="F13" t="str">
        <f>IF(AND(OR(エントリー!$BD18="○",エントリー!$BD18="△"),エントリー!G18=""),"",IF(OR(エントリー!$BD18="○",エントリー!$BD18="△"),エントリー!G18,""))</f>
        <v/>
      </c>
      <c r="G13" t="str">
        <f>IF(AND(OR(エントリー!$BD18="○",エントリー!$BD18="△"),エントリー!H18=""),"",IF(OR(エントリー!$BD18="○",エントリー!$BD18="△"),エントリー!H18,""))</f>
        <v/>
      </c>
      <c r="H13" t="str">
        <f>IF(AND(OR(エントリー!$BD18="○",エントリー!$BD18="△"),エントリー!I18=""),"",IF(OR(エントリー!$BD18="○",エントリー!$BD18="△"),エントリー!I18,""))</f>
        <v/>
      </c>
      <c r="I13" t="str">
        <f>IF(AND(OR(エントリー!$BD18="○",エントリー!$BD18="△"),エントリー!J18=""),"",IF(OR(エントリー!$BD18="○",エントリー!$BD18="△"),エントリー!J18,""))</f>
        <v/>
      </c>
      <c r="J13" t="str">
        <f>IF(AND(OR(エントリー!$BD18="○",エントリー!$BD18="△"),エントリー!K18=""),"",IF(OR(エントリー!$BD18="○",エントリー!$BD18="△"),エントリー!K18,""))</f>
        <v/>
      </c>
      <c r="K13" t="str">
        <f>IF(AND(OR(エントリー!$BD18="○",エントリー!$BD18="△"),エントリー!L18=""),"",IF(OR(エントリー!$BD18="○",エントリー!$BD18="△"),エントリー!L18,""))</f>
        <v/>
      </c>
      <c r="L13" s="70" t="str">
        <f>IF(AND(OR(エントリー!$BD18="○",エントリー!$BD18="△"),エントリー!M18=""),"",IF(OR(エントリー!$BD18="○",エントリー!$BD18="△"),エントリー!M18,""))</f>
        <v/>
      </c>
      <c r="M13" s="70" t="str">
        <f>IF(AND(OR(エントリー!$BD18="○",エントリー!$BD18="△"),エントリー!N18=""),"",IF(OR(エントリー!$BD18="○",エントリー!$BD18="△"),エントリー!N18,""))</f>
        <v/>
      </c>
      <c r="N13" s="70" t="str">
        <f>IF(AND(OR(エントリー!$BD18="○",エントリー!$BD18="△"),エントリー!O18=""),"",IF(OR(エントリー!$BD18="○",エントリー!$BD18="△"),エントリー!O18,""))</f>
        <v/>
      </c>
      <c r="O13" s="5" t="str">
        <f>IF(エントリー!P18="","",IF(エントリー!$BD18="","",IF(AND(OR(エントリー!$BD18="○",エントリー!$BD18="△"),エントリー!AL18=""),エントリー!P18,エントリー!AL18)))</f>
        <v/>
      </c>
      <c r="P13" s="8" t="str">
        <f>IF(AND(OR(エントリー!$BD18="○",エントリー!$BD18="△"),エントリー!Q18=""),"",IF(OR(エントリー!$BD18="○",エントリー!$BD18="△"),エントリー!Q18,""))</f>
        <v/>
      </c>
      <c r="Q13" t="str">
        <f>IF(AND(OR(エントリー!$BD18="○",エントリー!$BD18="△"),エントリー!R18=""),"",IF(OR(エントリー!$BD18="○",エントリー!$BD18="△"),エントリー!R18,""))</f>
        <v/>
      </c>
      <c r="R13" s="69" t="str">
        <f>IF(AND(OR(エントリー!$BD18="○",エントリー!$BD18="△"),エントリー!S18=""),"",IF(OR(エントリー!$BD18="○",エントリー!$BD18="△"),エントリー!S18,""))</f>
        <v/>
      </c>
      <c r="S13" t="str">
        <f>IF(AND(OR(エントリー!$BD18="○",エントリー!$BD18="△"),エントリー!T18=""),"",IF(OR(エントリー!$BD18="○",エントリー!$BD18="△"),エントリー!T18,""))</f>
        <v/>
      </c>
      <c r="T13" t="str">
        <f>IF(AND(OR(エントリー!$BD18="○",エントリー!$BD18="△"),エントリー!U18=""),"",IF(OR(エントリー!$BD18="○",エントリー!$BD18="△"),エントリー!U18,""))</f>
        <v/>
      </c>
      <c r="U13" t="str">
        <f>IF(AND(OR(エントリー!$BD18="○",エントリー!$BD18="△"),エントリー!V18=""),"",IF(OR(エントリー!$BD18="○",エントリー!$BD18="△"),エントリー!V18,""))</f>
        <v/>
      </c>
      <c r="V13" t="str">
        <f>IF(AND(OR(エントリー!$BD18="○",エントリー!$BD18="△"),エントリー!W18=""),"",IF(OR(エントリー!$BD18="○",エントリー!$BD18="△"),エントリー!W18,""))</f>
        <v/>
      </c>
      <c r="W13" t="str">
        <f>IF(AND(OR(エントリー!$BD18="○",エントリー!$BD18="△"),エントリー!X18=""),"",IF(OR(エントリー!$BD18="○",エントリー!$BD18="△"),エントリー!X18,""))</f>
        <v/>
      </c>
      <c r="X13" t="str">
        <f>IF(AND(OR(エントリー!$BD18="○",エントリー!$BD18="△"),エントリー!Y18=""),"",IF(OR(エントリー!$BD18="○",エントリー!$BD18="△"),エントリー!Y18,""))</f>
        <v/>
      </c>
      <c r="Y13" t="str">
        <f>IF(AND(OR(エントリー!$BD18="○",エントリー!$BD18="△"),エントリー!Z18=""),"",IF(OR(エントリー!$BD18="○",エントリー!$BD18="△"),エントリー!Z18,""))</f>
        <v/>
      </c>
      <c r="Z13" t="str">
        <f>IF(AND(OR(エントリー!$BD18="○",エントリー!$BD18="△"),エントリー!AA18=""),"",IF(OR(エントリー!$BD18="○",エントリー!$BD18="△"),エントリー!AA18,""))</f>
        <v/>
      </c>
      <c r="AA13" t="str">
        <f>IF(AND(OR(エントリー!$BD18="○",エントリー!$BD18="△"),エントリー!AB18=""),"",IF(OR(エントリー!$BD18="○",エントリー!$BD18="△"),エントリー!AB18,""))</f>
        <v/>
      </c>
      <c r="AB13" t="str">
        <f>IF(AND(OR(エントリー!$BD18="○",エントリー!$BD18="△"),エントリー!AC18=""),"",IF(OR(エントリー!$BD18="○",エントリー!$BD18="△"),エントリー!AC18,""))</f>
        <v/>
      </c>
      <c r="AC13" t="str">
        <f>IF(AND(OR(エントリー!$BD18="○",エントリー!$BD18="△"),エントリー!$BE$3="通常"),エントリー!AP18,IF(AND(OR(エントリー!$BD18="○",エントリー!$BD18="△"),エントリー!$BE$3="国体"),エントリー!AO18,IF(AND(OR(エントリー!$BD18="○",エントリー!$BD18="△"),エントリー!$BE$3="OPEN"),エントリー!AQ18,IF(AND(OR(エントリー!$BD18="○",エントリー!$BD18="△"),エントリー!$BE$3="Jr"),エントリー!AR18,IF(AND(OR(エントリー!$BD18="○",エントリー!$BD18="△"),エントリー!$BE$3="MS"),エントリー!AS18,"")))))</f>
        <v/>
      </c>
      <c r="AD13" t="str">
        <f>IF(AND(OR(エントリー!$BD18="○",エントリー!$BD18="△"),エントリー!AE18=""),"",IF(OR(エントリー!$BD18="○",エントリー!$BD18="△"),エントリー!AE18,""))</f>
        <v/>
      </c>
      <c r="AE13" t="str">
        <f>IF(エントリー!AM18="","",IF(エントリー!$BD18="","",IF(AND(OR(エントリー!$BD18="○",エントリー!$BD18="△"),エントリー!$BE$3="MS"),エントリー!AN18,エントリー!AM18)))</f>
        <v/>
      </c>
      <c r="AF13" t="str">
        <f t="shared" si="0"/>
        <v/>
      </c>
      <c r="AG13" t="str">
        <f>IF(AND(OR(エントリー!$BD18="○",エントリー!$BD18="△"),エントリー!AH18=""),"",IF(OR(エントリー!$BD18="○",エントリー!$BD18="△"),エントリー!AH18,""))</f>
        <v/>
      </c>
      <c r="AH13" s="71" t="str">
        <f>IF(AND(OR(エントリー!$BD18="○",エントリー!$BD18="△"),エントリー!AI18=""),"",IF(OR(エントリー!$BD18="○",エントリー!$BD18="△"),エントリー!AI18,""))</f>
        <v/>
      </c>
      <c r="AI13" t="str">
        <f>IF(AND(OR(エントリー!$BD18="○",エントリー!$BD18="△"),エントリー!AJ18=""),"",IF(OR(エントリー!$BD18="○",エントリー!$BD18="△"),エントリー!AJ18,""))</f>
        <v/>
      </c>
      <c r="AJ13" t="str">
        <f>IF(AND(OR(エントリー!$BD18="○",エントリー!$BD18="△"),エントリー!AK18=""),"",IF(OR(エントリー!$BD18="○",エントリー!$BD18="△"),エントリー!AK18,""))</f>
        <v/>
      </c>
      <c r="AK13" t="str">
        <f>IF(エントリー!BD18="△","オープン参加","")</f>
        <v/>
      </c>
    </row>
    <row r="14" spans="1:37" x14ac:dyDescent="0.15">
      <c r="A14" s="67" t="str">
        <f>IF(AND(OR(エントリー!$BD19="○",エントリー!$BD19="△"),エントリー!B19=""),"",IF(OR(エントリー!$BD19="○",エントリー!$BD19="△"),エントリー!B19,""))</f>
        <v/>
      </c>
      <c r="B14" t="str">
        <f>IF(AND(OR(エントリー!$BD19="○",エントリー!$BD19="△"),エントリー!C19=""),"",IF(OR(エントリー!$BD19="○",エントリー!$BD19="△"),エントリー!C19,""))</f>
        <v/>
      </c>
      <c r="C14" t="str">
        <f>IF(AND(OR(エントリー!$BD19="○",エントリー!$BD19="△"),エントリー!D19=""),"",IF(OR(エントリー!$BD19="○",エントリー!$BD19="△"),エントリー!D19,""))</f>
        <v/>
      </c>
      <c r="D14" s="68" t="str">
        <f>IF(AND(OR(エントリー!$BD19="○",エントリー!$BD19="△"),エントリー!E19=""),"",IF(OR(エントリー!$BD19="○",エントリー!$BD19="△"),エントリー!E19,""))</f>
        <v/>
      </c>
      <c r="E14" t="str">
        <f>IF(AND(OR(エントリー!$BD19="○",エントリー!$BD19="△"),エントリー!F19=""),"",IF(OR(エントリー!$BD19="○",エントリー!$BD19="△"),エントリー!F19,""))</f>
        <v/>
      </c>
      <c r="F14" t="str">
        <f>IF(AND(OR(エントリー!$BD19="○",エントリー!$BD19="△"),エントリー!G19=""),"",IF(OR(エントリー!$BD19="○",エントリー!$BD19="△"),エントリー!G19,""))</f>
        <v/>
      </c>
      <c r="G14" t="str">
        <f>IF(AND(OR(エントリー!$BD19="○",エントリー!$BD19="△"),エントリー!H19=""),"",IF(OR(エントリー!$BD19="○",エントリー!$BD19="△"),エントリー!H19,""))</f>
        <v/>
      </c>
      <c r="H14" t="str">
        <f>IF(AND(OR(エントリー!$BD19="○",エントリー!$BD19="△"),エントリー!I19=""),"",IF(OR(エントリー!$BD19="○",エントリー!$BD19="△"),エントリー!I19,""))</f>
        <v/>
      </c>
      <c r="I14" t="str">
        <f>IF(AND(OR(エントリー!$BD19="○",エントリー!$BD19="△"),エントリー!J19=""),"",IF(OR(エントリー!$BD19="○",エントリー!$BD19="△"),エントリー!J19,""))</f>
        <v/>
      </c>
      <c r="J14" t="str">
        <f>IF(AND(OR(エントリー!$BD19="○",エントリー!$BD19="△"),エントリー!K19=""),"",IF(OR(エントリー!$BD19="○",エントリー!$BD19="△"),エントリー!K19,""))</f>
        <v/>
      </c>
      <c r="K14" t="str">
        <f>IF(AND(OR(エントリー!$BD19="○",エントリー!$BD19="△"),エントリー!L19=""),"",IF(OR(エントリー!$BD19="○",エントリー!$BD19="△"),エントリー!L19,""))</f>
        <v/>
      </c>
      <c r="L14" s="70" t="str">
        <f>IF(AND(OR(エントリー!$BD19="○",エントリー!$BD19="△"),エントリー!M19=""),"",IF(OR(エントリー!$BD19="○",エントリー!$BD19="△"),エントリー!M19,""))</f>
        <v/>
      </c>
      <c r="M14" s="70" t="str">
        <f>IF(AND(OR(エントリー!$BD19="○",エントリー!$BD19="△"),エントリー!N19=""),"",IF(OR(エントリー!$BD19="○",エントリー!$BD19="△"),エントリー!N19,""))</f>
        <v/>
      </c>
      <c r="N14" s="70" t="str">
        <f>IF(AND(OR(エントリー!$BD19="○",エントリー!$BD19="△"),エントリー!O19=""),"",IF(OR(エントリー!$BD19="○",エントリー!$BD19="△"),エントリー!O19,""))</f>
        <v/>
      </c>
      <c r="O14" s="5" t="str">
        <f>IF(エントリー!P19="","",IF(エントリー!$BD19="","",IF(AND(OR(エントリー!$BD19="○",エントリー!$BD19="△"),エントリー!AL19=""),エントリー!P19,エントリー!AL19)))</f>
        <v/>
      </c>
      <c r="P14" s="8" t="str">
        <f>IF(AND(OR(エントリー!$BD19="○",エントリー!$BD19="△"),エントリー!Q19=""),"",IF(OR(エントリー!$BD19="○",エントリー!$BD19="△"),エントリー!Q19,""))</f>
        <v/>
      </c>
      <c r="Q14" t="str">
        <f>IF(AND(OR(エントリー!$BD19="○",エントリー!$BD19="△"),エントリー!R19=""),"",IF(OR(エントリー!$BD19="○",エントリー!$BD19="△"),エントリー!R19,""))</f>
        <v/>
      </c>
      <c r="R14" s="69" t="str">
        <f>IF(AND(OR(エントリー!$BD19="○",エントリー!$BD19="△"),エントリー!S19=""),"",IF(OR(エントリー!$BD19="○",エントリー!$BD19="△"),エントリー!S19,""))</f>
        <v/>
      </c>
      <c r="S14" t="str">
        <f>IF(AND(OR(エントリー!$BD19="○",エントリー!$BD19="△"),エントリー!T19=""),"",IF(OR(エントリー!$BD19="○",エントリー!$BD19="△"),エントリー!T19,""))</f>
        <v/>
      </c>
      <c r="T14" t="str">
        <f>IF(AND(OR(エントリー!$BD19="○",エントリー!$BD19="△"),エントリー!U19=""),"",IF(OR(エントリー!$BD19="○",エントリー!$BD19="△"),エントリー!U19,""))</f>
        <v/>
      </c>
      <c r="U14" t="str">
        <f>IF(AND(OR(エントリー!$BD19="○",エントリー!$BD19="△"),エントリー!V19=""),"",IF(OR(エントリー!$BD19="○",エントリー!$BD19="△"),エントリー!V19,""))</f>
        <v/>
      </c>
      <c r="V14" t="str">
        <f>IF(AND(OR(エントリー!$BD19="○",エントリー!$BD19="△"),エントリー!W19=""),"",IF(OR(エントリー!$BD19="○",エントリー!$BD19="△"),エントリー!W19,""))</f>
        <v/>
      </c>
      <c r="W14" t="str">
        <f>IF(AND(OR(エントリー!$BD19="○",エントリー!$BD19="△"),エントリー!X19=""),"",IF(OR(エントリー!$BD19="○",エントリー!$BD19="△"),エントリー!X19,""))</f>
        <v/>
      </c>
      <c r="X14" t="str">
        <f>IF(AND(OR(エントリー!$BD19="○",エントリー!$BD19="△"),エントリー!Y19=""),"",IF(OR(エントリー!$BD19="○",エントリー!$BD19="△"),エントリー!Y19,""))</f>
        <v/>
      </c>
      <c r="Y14" t="str">
        <f>IF(AND(OR(エントリー!$BD19="○",エントリー!$BD19="△"),エントリー!Z19=""),"",IF(OR(エントリー!$BD19="○",エントリー!$BD19="△"),エントリー!Z19,""))</f>
        <v/>
      </c>
      <c r="Z14" t="str">
        <f>IF(AND(OR(エントリー!$BD19="○",エントリー!$BD19="△"),エントリー!AA19=""),"",IF(OR(エントリー!$BD19="○",エントリー!$BD19="△"),エントリー!AA19,""))</f>
        <v/>
      </c>
      <c r="AA14" t="str">
        <f>IF(AND(OR(エントリー!$BD19="○",エントリー!$BD19="△"),エントリー!AB19=""),"",IF(OR(エントリー!$BD19="○",エントリー!$BD19="△"),エントリー!AB19,""))</f>
        <v/>
      </c>
      <c r="AB14" t="str">
        <f>IF(AND(OR(エントリー!$BD19="○",エントリー!$BD19="△"),エントリー!AC19=""),"",IF(OR(エントリー!$BD19="○",エントリー!$BD19="△"),エントリー!AC19,""))</f>
        <v/>
      </c>
      <c r="AC14" t="str">
        <f>IF(AND(OR(エントリー!$BD19="○",エントリー!$BD19="△"),エントリー!$BE$3="通常"),エントリー!AP19,IF(AND(OR(エントリー!$BD19="○",エントリー!$BD19="△"),エントリー!$BE$3="国体"),エントリー!AO19,IF(AND(OR(エントリー!$BD19="○",エントリー!$BD19="△"),エントリー!$BE$3="OPEN"),エントリー!AQ19,IF(AND(OR(エントリー!$BD19="○",エントリー!$BD19="△"),エントリー!$BE$3="Jr"),エントリー!AR19,IF(AND(OR(エントリー!$BD19="○",エントリー!$BD19="△"),エントリー!$BE$3="MS"),エントリー!AS19,"")))))</f>
        <v/>
      </c>
      <c r="AD14" t="str">
        <f>IF(AND(OR(エントリー!$BD19="○",エントリー!$BD19="△"),エントリー!AE19=""),"",IF(OR(エントリー!$BD19="○",エントリー!$BD19="△"),エントリー!AE19,""))</f>
        <v/>
      </c>
      <c r="AE14" t="str">
        <f>IF(エントリー!AM19="","",IF(エントリー!$BD19="","",IF(AND(OR(エントリー!$BD19="○",エントリー!$BD19="△"),エントリー!$BE$3="MS"),エントリー!AN19,エントリー!AM19)))</f>
        <v/>
      </c>
      <c r="AF14" t="str">
        <f t="shared" si="0"/>
        <v/>
      </c>
      <c r="AG14" t="str">
        <f>IF(AND(OR(エントリー!$BD19="○",エントリー!$BD19="△"),エントリー!AH19=""),"",IF(OR(エントリー!$BD19="○",エントリー!$BD19="△"),エントリー!AH19,""))</f>
        <v/>
      </c>
      <c r="AH14" s="71" t="str">
        <f>IF(AND(OR(エントリー!$BD19="○",エントリー!$BD19="△"),エントリー!AI19=""),"",IF(OR(エントリー!$BD19="○",エントリー!$BD19="△"),エントリー!AI19,""))</f>
        <v/>
      </c>
      <c r="AI14" t="str">
        <f>IF(AND(OR(エントリー!$BD19="○",エントリー!$BD19="△"),エントリー!AJ19=""),"",IF(OR(エントリー!$BD19="○",エントリー!$BD19="△"),エントリー!AJ19,""))</f>
        <v/>
      </c>
      <c r="AJ14" t="str">
        <f>IF(AND(OR(エントリー!$BD19="○",エントリー!$BD19="△"),エントリー!AK19=""),"",IF(OR(エントリー!$BD19="○",エントリー!$BD19="△"),エントリー!AK19,""))</f>
        <v/>
      </c>
      <c r="AK14" t="str">
        <f>IF(エントリー!BD19="△","オープン参加","")</f>
        <v/>
      </c>
    </row>
    <row r="15" spans="1:37" x14ac:dyDescent="0.15">
      <c r="A15" s="67" t="str">
        <f>IF(AND(OR(エントリー!$BD20="○",エントリー!$BD20="△"),エントリー!B20=""),"",IF(OR(エントリー!$BD20="○",エントリー!$BD20="△"),エントリー!B20,""))</f>
        <v/>
      </c>
      <c r="B15" t="str">
        <f>IF(AND(OR(エントリー!$BD20="○",エントリー!$BD20="△"),エントリー!C20=""),"",IF(OR(エントリー!$BD20="○",エントリー!$BD20="△"),エントリー!C20,""))</f>
        <v/>
      </c>
      <c r="C15" t="str">
        <f>IF(AND(OR(エントリー!$BD20="○",エントリー!$BD20="△"),エントリー!D20=""),"",IF(OR(エントリー!$BD20="○",エントリー!$BD20="△"),エントリー!D20,""))</f>
        <v/>
      </c>
      <c r="D15" s="68" t="str">
        <f>IF(AND(OR(エントリー!$BD20="○",エントリー!$BD20="△"),エントリー!E20=""),"",IF(OR(エントリー!$BD20="○",エントリー!$BD20="△"),エントリー!E20,""))</f>
        <v/>
      </c>
      <c r="E15" t="str">
        <f>IF(AND(OR(エントリー!$BD20="○",エントリー!$BD20="△"),エントリー!F20=""),"",IF(OR(エントリー!$BD20="○",エントリー!$BD20="△"),エントリー!F20,""))</f>
        <v/>
      </c>
      <c r="F15" t="str">
        <f>IF(AND(OR(エントリー!$BD20="○",エントリー!$BD20="△"),エントリー!G20=""),"",IF(OR(エントリー!$BD20="○",エントリー!$BD20="△"),エントリー!G20,""))</f>
        <v/>
      </c>
      <c r="G15" t="str">
        <f>IF(AND(OR(エントリー!$BD20="○",エントリー!$BD20="△"),エントリー!H20=""),"",IF(OR(エントリー!$BD20="○",エントリー!$BD20="△"),エントリー!H20,""))</f>
        <v/>
      </c>
      <c r="H15" t="str">
        <f>IF(AND(OR(エントリー!$BD20="○",エントリー!$BD20="△"),エントリー!I20=""),"",IF(OR(エントリー!$BD20="○",エントリー!$BD20="△"),エントリー!I20,""))</f>
        <v/>
      </c>
      <c r="I15" t="str">
        <f>IF(AND(OR(エントリー!$BD20="○",エントリー!$BD20="△"),エントリー!J20=""),"",IF(OR(エントリー!$BD20="○",エントリー!$BD20="△"),エントリー!J20,""))</f>
        <v/>
      </c>
      <c r="J15" t="str">
        <f>IF(AND(OR(エントリー!$BD20="○",エントリー!$BD20="△"),エントリー!K20=""),"",IF(OR(エントリー!$BD20="○",エントリー!$BD20="△"),エントリー!K20,""))</f>
        <v/>
      </c>
      <c r="K15" t="str">
        <f>IF(AND(OR(エントリー!$BD20="○",エントリー!$BD20="△"),エントリー!L20=""),"",IF(OR(エントリー!$BD20="○",エントリー!$BD20="△"),エントリー!L20,""))</f>
        <v/>
      </c>
      <c r="L15" s="70" t="str">
        <f>IF(AND(OR(エントリー!$BD20="○",エントリー!$BD20="△"),エントリー!M20=""),"",IF(OR(エントリー!$BD20="○",エントリー!$BD20="△"),エントリー!M20,""))</f>
        <v/>
      </c>
      <c r="M15" s="70" t="str">
        <f>IF(AND(OR(エントリー!$BD20="○",エントリー!$BD20="△"),エントリー!N20=""),"",IF(OR(エントリー!$BD20="○",エントリー!$BD20="△"),エントリー!N20,""))</f>
        <v/>
      </c>
      <c r="N15" s="70" t="str">
        <f>IF(AND(OR(エントリー!$BD20="○",エントリー!$BD20="△"),エントリー!O20=""),"",IF(OR(エントリー!$BD20="○",エントリー!$BD20="△"),エントリー!O20,""))</f>
        <v/>
      </c>
      <c r="O15" s="5" t="str">
        <f>IF(エントリー!P20="","",IF(エントリー!$BD20="","",IF(AND(OR(エントリー!$BD20="○",エントリー!$BD20="△"),エントリー!AL20=""),エントリー!P20,エントリー!AL20)))</f>
        <v/>
      </c>
      <c r="P15" s="8" t="str">
        <f>IF(AND(OR(エントリー!$BD20="○",エントリー!$BD20="△"),エントリー!Q20=""),"",IF(OR(エントリー!$BD20="○",エントリー!$BD20="△"),エントリー!Q20,""))</f>
        <v/>
      </c>
      <c r="Q15" t="str">
        <f>IF(AND(OR(エントリー!$BD20="○",エントリー!$BD20="△"),エントリー!R20=""),"",IF(OR(エントリー!$BD20="○",エントリー!$BD20="△"),エントリー!R20,""))</f>
        <v/>
      </c>
      <c r="R15" s="69" t="str">
        <f>IF(AND(OR(エントリー!$BD20="○",エントリー!$BD20="△"),エントリー!S20=""),"",IF(OR(エントリー!$BD20="○",エントリー!$BD20="△"),エントリー!S20,""))</f>
        <v/>
      </c>
      <c r="S15" t="str">
        <f>IF(AND(OR(エントリー!$BD20="○",エントリー!$BD20="△"),エントリー!T20=""),"",IF(OR(エントリー!$BD20="○",エントリー!$BD20="△"),エントリー!T20,""))</f>
        <v/>
      </c>
      <c r="T15" t="str">
        <f>IF(AND(OR(エントリー!$BD20="○",エントリー!$BD20="△"),エントリー!U20=""),"",IF(OR(エントリー!$BD20="○",エントリー!$BD20="△"),エントリー!U20,""))</f>
        <v/>
      </c>
      <c r="U15" t="str">
        <f>IF(AND(OR(エントリー!$BD20="○",エントリー!$BD20="△"),エントリー!V20=""),"",IF(OR(エントリー!$BD20="○",エントリー!$BD20="△"),エントリー!V20,""))</f>
        <v/>
      </c>
      <c r="V15" t="str">
        <f>IF(AND(OR(エントリー!$BD20="○",エントリー!$BD20="△"),エントリー!W20=""),"",IF(OR(エントリー!$BD20="○",エントリー!$BD20="△"),エントリー!W20,""))</f>
        <v/>
      </c>
      <c r="W15" t="str">
        <f>IF(AND(OR(エントリー!$BD20="○",エントリー!$BD20="△"),エントリー!X20=""),"",IF(OR(エントリー!$BD20="○",エントリー!$BD20="△"),エントリー!X20,""))</f>
        <v/>
      </c>
      <c r="X15" t="str">
        <f>IF(AND(OR(エントリー!$BD20="○",エントリー!$BD20="△"),エントリー!Y20=""),"",IF(OR(エントリー!$BD20="○",エントリー!$BD20="△"),エントリー!Y20,""))</f>
        <v/>
      </c>
      <c r="Y15" t="str">
        <f>IF(AND(OR(エントリー!$BD20="○",エントリー!$BD20="△"),エントリー!Z20=""),"",IF(OR(エントリー!$BD20="○",エントリー!$BD20="△"),エントリー!Z20,""))</f>
        <v/>
      </c>
      <c r="Z15" t="str">
        <f>IF(AND(OR(エントリー!$BD20="○",エントリー!$BD20="△"),エントリー!AA20=""),"",IF(OR(エントリー!$BD20="○",エントリー!$BD20="△"),エントリー!AA20,""))</f>
        <v/>
      </c>
      <c r="AA15" t="str">
        <f>IF(AND(OR(エントリー!$BD20="○",エントリー!$BD20="△"),エントリー!AB20=""),"",IF(OR(エントリー!$BD20="○",エントリー!$BD20="△"),エントリー!AB20,""))</f>
        <v/>
      </c>
      <c r="AB15" t="str">
        <f>IF(AND(OR(エントリー!$BD20="○",エントリー!$BD20="△"),エントリー!AC20=""),"",IF(OR(エントリー!$BD20="○",エントリー!$BD20="△"),エントリー!AC20,""))</f>
        <v/>
      </c>
      <c r="AC15" t="str">
        <f>IF(AND(OR(エントリー!$BD20="○",エントリー!$BD20="△"),エントリー!$BE$3="通常"),エントリー!AP20,IF(AND(OR(エントリー!$BD20="○",エントリー!$BD20="△"),エントリー!$BE$3="国体"),エントリー!AO20,IF(AND(OR(エントリー!$BD20="○",エントリー!$BD20="△"),エントリー!$BE$3="OPEN"),エントリー!AQ20,IF(AND(OR(エントリー!$BD20="○",エントリー!$BD20="△"),エントリー!$BE$3="Jr"),エントリー!AR20,IF(AND(OR(エントリー!$BD20="○",エントリー!$BD20="△"),エントリー!$BE$3="MS"),エントリー!AS20,"")))))</f>
        <v/>
      </c>
      <c r="AD15" t="str">
        <f>IF(AND(OR(エントリー!$BD20="○",エントリー!$BD20="△"),エントリー!AE20=""),"",IF(OR(エントリー!$BD20="○",エントリー!$BD20="△"),エントリー!AE20,""))</f>
        <v/>
      </c>
      <c r="AE15" t="str">
        <f>IF(エントリー!AM20="","",IF(エントリー!$BD20="","",IF(AND(OR(エントリー!$BD20="○",エントリー!$BD20="△"),エントリー!$BE$3="MS"),エントリー!AN20,エントリー!AM20)))</f>
        <v/>
      </c>
      <c r="AF15" t="str">
        <f t="shared" si="0"/>
        <v/>
      </c>
      <c r="AG15" t="str">
        <f>IF(AND(OR(エントリー!$BD20="○",エントリー!$BD20="△"),エントリー!AH20=""),"",IF(OR(エントリー!$BD20="○",エントリー!$BD20="△"),エントリー!AH20,""))</f>
        <v/>
      </c>
      <c r="AH15" s="71" t="str">
        <f>IF(AND(OR(エントリー!$BD20="○",エントリー!$BD20="△"),エントリー!AI20=""),"",IF(OR(エントリー!$BD20="○",エントリー!$BD20="△"),エントリー!AI20,""))</f>
        <v/>
      </c>
      <c r="AI15" t="str">
        <f>IF(AND(OR(エントリー!$BD20="○",エントリー!$BD20="△"),エントリー!AJ20=""),"",IF(OR(エントリー!$BD20="○",エントリー!$BD20="△"),エントリー!AJ20,""))</f>
        <v/>
      </c>
      <c r="AJ15" t="str">
        <f>IF(AND(OR(エントリー!$BD20="○",エントリー!$BD20="△"),エントリー!AK20=""),"",IF(OR(エントリー!$BD20="○",エントリー!$BD20="△"),エントリー!AK20,""))</f>
        <v/>
      </c>
      <c r="AK15" t="str">
        <f>IF(エントリー!BD20="△","オープン参加","")</f>
        <v/>
      </c>
    </row>
    <row r="16" spans="1:37" x14ac:dyDescent="0.15">
      <c r="A16" s="67" t="str">
        <f>IF(AND(OR(エントリー!$BD21="○",エントリー!$BD21="△"),エントリー!B21=""),"",IF(OR(エントリー!$BD21="○",エントリー!$BD21="△"),エントリー!B21,""))</f>
        <v/>
      </c>
      <c r="B16" t="str">
        <f>IF(AND(OR(エントリー!$BD21="○",エントリー!$BD21="△"),エントリー!C21=""),"",IF(OR(エントリー!$BD21="○",エントリー!$BD21="△"),エントリー!C21,""))</f>
        <v/>
      </c>
      <c r="C16" t="str">
        <f>IF(AND(OR(エントリー!$BD21="○",エントリー!$BD21="△"),エントリー!D21=""),"",IF(OR(エントリー!$BD21="○",エントリー!$BD21="△"),エントリー!D21,""))</f>
        <v/>
      </c>
      <c r="D16" s="68" t="str">
        <f>IF(AND(OR(エントリー!$BD21="○",エントリー!$BD21="△"),エントリー!E21=""),"",IF(OR(エントリー!$BD21="○",エントリー!$BD21="△"),エントリー!E21,""))</f>
        <v/>
      </c>
      <c r="E16" t="str">
        <f>IF(AND(OR(エントリー!$BD21="○",エントリー!$BD21="△"),エントリー!F21=""),"",IF(OR(エントリー!$BD21="○",エントリー!$BD21="△"),エントリー!F21,""))</f>
        <v/>
      </c>
      <c r="F16" t="str">
        <f>IF(AND(OR(エントリー!$BD21="○",エントリー!$BD21="△"),エントリー!G21=""),"",IF(OR(エントリー!$BD21="○",エントリー!$BD21="△"),エントリー!G21,""))</f>
        <v/>
      </c>
      <c r="G16" t="str">
        <f>IF(AND(OR(エントリー!$BD21="○",エントリー!$BD21="△"),エントリー!H21=""),"",IF(OR(エントリー!$BD21="○",エントリー!$BD21="△"),エントリー!H21,""))</f>
        <v/>
      </c>
      <c r="H16" t="str">
        <f>IF(AND(OR(エントリー!$BD21="○",エントリー!$BD21="△"),エントリー!I21=""),"",IF(OR(エントリー!$BD21="○",エントリー!$BD21="△"),エントリー!I21,""))</f>
        <v/>
      </c>
      <c r="I16" t="str">
        <f>IF(AND(OR(エントリー!$BD21="○",エントリー!$BD21="△"),エントリー!J21=""),"",IF(OR(エントリー!$BD21="○",エントリー!$BD21="△"),エントリー!J21,""))</f>
        <v/>
      </c>
      <c r="J16" t="str">
        <f>IF(AND(OR(エントリー!$BD21="○",エントリー!$BD21="△"),エントリー!K21=""),"",IF(OR(エントリー!$BD21="○",エントリー!$BD21="△"),エントリー!K21,""))</f>
        <v/>
      </c>
      <c r="K16" t="str">
        <f>IF(AND(OR(エントリー!$BD21="○",エントリー!$BD21="△"),エントリー!L21=""),"",IF(OR(エントリー!$BD21="○",エントリー!$BD21="△"),エントリー!L21,""))</f>
        <v/>
      </c>
      <c r="L16" s="70" t="str">
        <f>IF(AND(OR(エントリー!$BD21="○",エントリー!$BD21="△"),エントリー!M21=""),"",IF(OR(エントリー!$BD21="○",エントリー!$BD21="△"),エントリー!M21,""))</f>
        <v/>
      </c>
      <c r="M16" s="70" t="str">
        <f>IF(AND(OR(エントリー!$BD21="○",エントリー!$BD21="△"),エントリー!N21=""),"",IF(OR(エントリー!$BD21="○",エントリー!$BD21="△"),エントリー!N21,""))</f>
        <v/>
      </c>
      <c r="N16" s="70" t="str">
        <f>IF(AND(OR(エントリー!$BD21="○",エントリー!$BD21="△"),エントリー!O21=""),"",IF(OR(エントリー!$BD21="○",エントリー!$BD21="△"),エントリー!O21,""))</f>
        <v/>
      </c>
      <c r="O16" s="5" t="str">
        <f>IF(エントリー!P21="","",IF(エントリー!$BD21="","",IF(AND(OR(エントリー!$BD21="○",エントリー!$BD21="△"),エントリー!AL21=""),エントリー!P21,エントリー!AL21)))</f>
        <v/>
      </c>
      <c r="P16" s="8" t="str">
        <f>IF(AND(OR(エントリー!$BD21="○",エントリー!$BD21="△"),エントリー!Q21=""),"",IF(OR(エントリー!$BD21="○",エントリー!$BD21="△"),エントリー!Q21,""))</f>
        <v/>
      </c>
      <c r="Q16" t="str">
        <f>IF(AND(OR(エントリー!$BD21="○",エントリー!$BD21="△"),エントリー!R21=""),"",IF(OR(エントリー!$BD21="○",エントリー!$BD21="△"),エントリー!R21,""))</f>
        <v/>
      </c>
      <c r="R16" s="69" t="str">
        <f>IF(AND(OR(エントリー!$BD21="○",エントリー!$BD21="△"),エントリー!S21=""),"",IF(OR(エントリー!$BD21="○",エントリー!$BD21="△"),エントリー!S21,""))</f>
        <v/>
      </c>
      <c r="S16" t="str">
        <f>IF(AND(OR(エントリー!$BD21="○",エントリー!$BD21="△"),エントリー!T21=""),"",IF(OR(エントリー!$BD21="○",エントリー!$BD21="△"),エントリー!T21,""))</f>
        <v/>
      </c>
      <c r="T16" t="str">
        <f>IF(AND(OR(エントリー!$BD21="○",エントリー!$BD21="△"),エントリー!U21=""),"",IF(OR(エントリー!$BD21="○",エントリー!$BD21="△"),エントリー!U21,""))</f>
        <v/>
      </c>
      <c r="U16" t="str">
        <f>IF(AND(OR(エントリー!$BD21="○",エントリー!$BD21="△"),エントリー!V21=""),"",IF(OR(エントリー!$BD21="○",エントリー!$BD21="△"),エントリー!V21,""))</f>
        <v/>
      </c>
      <c r="V16" t="str">
        <f>IF(AND(OR(エントリー!$BD21="○",エントリー!$BD21="△"),エントリー!W21=""),"",IF(OR(エントリー!$BD21="○",エントリー!$BD21="△"),エントリー!W21,""))</f>
        <v/>
      </c>
      <c r="W16" t="str">
        <f>IF(AND(OR(エントリー!$BD21="○",エントリー!$BD21="△"),エントリー!X21=""),"",IF(OR(エントリー!$BD21="○",エントリー!$BD21="△"),エントリー!X21,""))</f>
        <v/>
      </c>
      <c r="X16" t="str">
        <f>IF(AND(OR(エントリー!$BD21="○",エントリー!$BD21="△"),エントリー!Y21=""),"",IF(OR(エントリー!$BD21="○",エントリー!$BD21="△"),エントリー!Y21,""))</f>
        <v/>
      </c>
      <c r="Y16" t="str">
        <f>IF(AND(OR(エントリー!$BD21="○",エントリー!$BD21="△"),エントリー!Z21=""),"",IF(OR(エントリー!$BD21="○",エントリー!$BD21="△"),エントリー!Z21,""))</f>
        <v/>
      </c>
      <c r="Z16" t="str">
        <f>IF(AND(OR(エントリー!$BD21="○",エントリー!$BD21="△"),エントリー!AA21=""),"",IF(OR(エントリー!$BD21="○",エントリー!$BD21="△"),エントリー!AA21,""))</f>
        <v/>
      </c>
      <c r="AA16" t="str">
        <f>IF(AND(OR(エントリー!$BD21="○",エントリー!$BD21="△"),エントリー!AB21=""),"",IF(OR(エントリー!$BD21="○",エントリー!$BD21="△"),エントリー!AB21,""))</f>
        <v/>
      </c>
      <c r="AB16" t="str">
        <f>IF(AND(OR(エントリー!$BD21="○",エントリー!$BD21="△"),エントリー!AC21=""),"",IF(OR(エントリー!$BD21="○",エントリー!$BD21="△"),エントリー!AC21,""))</f>
        <v/>
      </c>
      <c r="AC16" t="str">
        <f>IF(AND(OR(エントリー!$BD21="○",エントリー!$BD21="△"),エントリー!$BE$3="通常"),エントリー!AP21,IF(AND(OR(エントリー!$BD21="○",エントリー!$BD21="△"),エントリー!$BE$3="国体"),エントリー!AO21,IF(AND(OR(エントリー!$BD21="○",エントリー!$BD21="△"),エントリー!$BE$3="OPEN"),エントリー!AQ21,IF(AND(OR(エントリー!$BD21="○",エントリー!$BD21="△"),エントリー!$BE$3="Jr"),エントリー!AR21,IF(AND(OR(エントリー!$BD21="○",エントリー!$BD21="△"),エントリー!$BE$3="MS"),エントリー!AS21,"")))))</f>
        <v/>
      </c>
      <c r="AD16" t="str">
        <f>IF(AND(OR(エントリー!$BD21="○",エントリー!$BD21="△"),エントリー!AE21=""),"",IF(OR(エントリー!$BD21="○",エントリー!$BD21="△"),エントリー!AE21,""))</f>
        <v/>
      </c>
      <c r="AE16" t="str">
        <f>IF(エントリー!AM21="","",IF(エントリー!$BD21="","",IF(AND(OR(エントリー!$BD21="○",エントリー!$BD21="△"),エントリー!$BE$3="MS"),エントリー!AN21,エントリー!AM21)))</f>
        <v/>
      </c>
      <c r="AF16" t="str">
        <f t="shared" si="0"/>
        <v/>
      </c>
      <c r="AG16" t="str">
        <f>IF(AND(OR(エントリー!$BD21="○",エントリー!$BD21="△"),エントリー!AH21=""),"",IF(OR(エントリー!$BD21="○",エントリー!$BD21="△"),エントリー!AH21,""))</f>
        <v/>
      </c>
      <c r="AH16" s="71" t="str">
        <f>IF(AND(OR(エントリー!$BD21="○",エントリー!$BD21="△"),エントリー!AI21=""),"",IF(OR(エントリー!$BD21="○",エントリー!$BD21="△"),エントリー!AI21,""))</f>
        <v/>
      </c>
      <c r="AI16" t="str">
        <f>IF(AND(OR(エントリー!$BD21="○",エントリー!$BD21="△"),エントリー!AJ21=""),"",IF(OR(エントリー!$BD21="○",エントリー!$BD21="△"),エントリー!AJ21,""))</f>
        <v/>
      </c>
      <c r="AJ16" t="str">
        <f>IF(AND(OR(エントリー!$BD21="○",エントリー!$BD21="△"),エントリー!AK21=""),"",IF(OR(エントリー!$BD21="○",エントリー!$BD21="△"),エントリー!AK21,""))</f>
        <v/>
      </c>
      <c r="AK16" t="str">
        <f>IF(エントリー!BD21="△","オープン参加","")</f>
        <v/>
      </c>
    </row>
    <row r="17" spans="1:37" x14ac:dyDescent="0.15">
      <c r="A17" s="67" t="str">
        <f>IF(AND(OR(エントリー!$BD22="○",エントリー!$BD22="△"),エントリー!B22=""),"",IF(OR(エントリー!$BD22="○",エントリー!$BD22="△"),エントリー!B22,""))</f>
        <v/>
      </c>
      <c r="B17" t="str">
        <f>IF(AND(OR(エントリー!$BD22="○",エントリー!$BD22="△"),エントリー!C22=""),"",IF(OR(エントリー!$BD22="○",エントリー!$BD22="△"),エントリー!C22,""))</f>
        <v/>
      </c>
      <c r="C17" t="str">
        <f>IF(AND(OR(エントリー!$BD22="○",エントリー!$BD22="△"),エントリー!D22=""),"",IF(OR(エントリー!$BD22="○",エントリー!$BD22="△"),エントリー!D22,""))</f>
        <v/>
      </c>
      <c r="D17" s="68" t="str">
        <f>IF(AND(OR(エントリー!$BD22="○",エントリー!$BD22="△"),エントリー!E22=""),"",IF(OR(エントリー!$BD22="○",エントリー!$BD22="△"),エントリー!E22,""))</f>
        <v/>
      </c>
      <c r="E17" t="str">
        <f>IF(AND(OR(エントリー!$BD22="○",エントリー!$BD22="△"),エントリー!F22=""),"",IF(OR(エントリー!$BD22="○",エントリー!$BD22="△"),エントリー!F22,""))</f>
        <v/>
      </c>
      <c r="F17" t="str">
        <f>IF(AND(OR(エントリー!$BD22="○",エントリー!$BD22="△"),エントリー!G22=""),"",IF(OR(エントリー!$BD22="○",エントリー!$BD22="△"),エントリー!G22,""))</f>
        <v/>
      </c>
      <c r="G17" t="str">
        <f>IF(AND(OR(エントリー!$BD22="○",エントリー!$BD22="△"),エントリー!H22=""),"",IF(OR(エントリー!$BD22="○",エントリー!$BD22="△"),エントリー!H22,""))</f>
        <v/>
      </c>
      <c r="H17" t="str">
        <f>IF(AND(OR(エントリー!$BD22="○",エントリー!$BD22="△"),エントリー!I22=""),"",IF(OR(エントリー!$BD22="○",エントリー!$BD22="△"),エントリー!I22,""))</f>
        <v/>
      </c>
      <c r="I17" t="str">
        <f>IF(AND(OR(エントリー!$BD22="○",エントリー!$BD22="△"),エントリー!J22=""),"",IF(OR(エントリー!$BD22="○",エントリー!$BD22="△"),エントリー!J22,""))</f>
        <v/>
      </c>
      <c r="J17" t="str">
        <f>IF(AND(OR(エントリー!$BD22="○",エントリー!$BD22="△"),エントリー!K22=""),"",IF(OR(エントリー!$BD22="○",エントリー!$BD22="△"),エントリー!K22,""))</f>
        <v/>
      </c>
      <c r="K17" t="str">
        <f>IF(AND(OR(エントリー!$BD22="○",エントリー!$BD22="△"),エントリー!L22=""),"",IF(OR(エントリー!$BD22="○",エントリー!$BD22="△"),エントリー!L22,""))</f>
        <v/>
      </c>
      <c r="L17" s="70" t="str">
        <f>IF(AND(OR(エントリー!$BD22="○",エントリー!$BD22="△"),エントリー!M22=""),"",IF(OR(エントリー!$BD22="○",エントリー!$BD22="△"),エントリー!M22,""))</f>
        <v/>
      </c>
      <c r="M17" s="70" t="str">
        <f>IF(AND(OR(エントリー!$BD22="○",エントリー!$BD22="△"),エントリー!N22=""),"",IF(OR(エントリー!$BD22="○",エントリー!$BD22="△"),エントリー!N22,""))</f>
        <v/>
      </c>
      <c r="N17" s="70" t="str">
        <f>IF(AND(OR(エントリー!$BD22="○",エントリー!$BD22="△"),エントリー!O22=""),"",IF(OR(エントリー!$BD22="○",エントリー!$BD22="△"),エントリー!O22,""))</f>
        <v/>
      </c>
      <c r="O17" s="5" t="str">
        <f>IF(エントリー!P22="","",IF(エントリー!$BD22="","",IF(AND(OR(エントリー!$BD22="○",エントリー!$BD22="△"),エントリー!AL22=""),エントリー!P22,エントリー!AL22)))</f>
        <v/>
      </c>
      <c r="P17" s="8" t="str">
        <f>IF(AND(OR(エントリー!$BD22="○",エントリー!$BD22="△"),エントリー!Q22=""),"",IF(OR(エントリー!$BD22="○",エントリー!$BD22="△"),エントリー!Q22,""))</f>
        <v/>
      </c>
      <c r="Q17" t="str">
        <f>IF(AND(OR(エントリー!$BD22="○",エントリー!$BD22="△"),エントリー!R22=""),"",IF(OR(エントリー!$BD22="○",エントリー!$BD22="△"),エントリー!R22,""))</f>
        <v/>
      </c>
      <c r="R17" s="69" t="str">
        <f>IF(AND(OR(エントリー!$BD22="○",エントリー!$BD22="△"),エントリー!S22=""),"",IF(OR(エントリー!$BD22="○",エントリー!$BD22="△"),エントリー!S22,""))</f>
        <v/>
      </c>
      <c r="S17" t="str">
        <f>IF(AND(OR(エントリー!$BD22="○",エントリー!$BD22="△"),エントリー!T22=""),"",IF(OR(エントリー!$BD22="○",エントリー!$BD22="△"),エントリー!T22,""))</f>
        <v/>
      </c>
      <c r="T17" t="str">
        <f>IF(AND(OR(エントリー!$BD22="○",エントリー!$BD22="△"),エントリー!U22=""),"",IF(OR(エントリー!$BD22="○",エントリー!$BD22="△"),エントリー!U22,""))</f>
        <v/>
      </c>
      <c r="U17" t="str">
        <f>IF(AND(OR(エントリー!$BD22="○",エントリー!$BD22="△"),エントリー!V22=""),"",IF(OR(エントリー!$BD22="○",エントリー!$BD22="△"),エントリー!V22,""))</f>
        <v/>
      </c>
      <c r="V17" t="str">
        <f>IF(AND(OR(エントリー!$BD22="○",エントリー!$BD22="△"),エントリー!W22=""),"",IF(OR(エントリー!$BD22="○",エントリー!$BD22="△"),エントリー!W22,""))</f>
        <v/>
      </c>
      <c r="W17" t="str">
        <f>IF(AND(OR(エントリー!$BD22="○",エントリー!$BD22="△"),エントリー!X22=""),"",IF(OR(エントリー!$BD22="○",エントリー!$BD22="△"),エントリー!X22,""))</f>
        <v/>
      </c>
      <c r="X17" t="str">
        <f>IF(AND(OR(エントリー!$BD22="○",エントリー!$BD22="△"),エントリー!Y22=""),"",IF(OR(エントリー!$BD22="○",エントリー!$BD22="△"),エントリー!Y22,""))</f>
        <v/>
      </c>
      <c r="Y17" t="str">
        <f>IF(AND(OR(エントリー!$BD22="○",エントリー!$BD22="△"),エントリー!Z22=""),"",IF(OR(エントリー!$BD22="○",エントリー!$BD22="△"),エントリー!Z22,""))</f>
        <v/>
      </c>
      <c r="Z17" t="str">
        <f>IF(AND(OR(エントリー!$BD22="○",エントリー!$BD22="△"),エントリー!AA22=""),"",IF(OR(エントリー!$BD22="○",エントリー!$BD22="△"),エントリー!AA22,""))</f>
        <v/>
      </c>
      <c r="AA17" t="str">
        <f>IF(AND(OR(エントリー!$BD22="○",エントリー!$BD22="△"),エントリー!AB22=""),"",IF(OR(エントリー!$BD22="○",エントリー!$BD22="△"),エントリー!AB22,""))</f>
        <v/>
      </c>
      <c r="AB17" t="str">
        <f>IF(AND(OR(エントリー!$BD22="○",エントリー!$BD22="△"),エントリー!AC22=""),"",IF(OR(エントリー!$BD22="○",エントリー!$BD22="△"),エントリー!AC22,""))</f>
        <v/>
      </c>
      <c r="AC17" t="str">
        <f>IF(AND(OR(エントリー!$BD22="○",エントリー!$BD22="△"),エントリー!$BE$3="通常"),エントリー!AP22,IF(AND(OR(エントリー!$BD22="○",エントリー!$BD22="△"),エントリー!$BE$3="国体"),エントリー!AO22,IF(AND(OR(エントリー!$BD22="○",エントリー!$BD22="△"),エントリー!$BE$3="OPEN"),エントリー!AQ22,IF(AND(OR(エントリー!$BD22="○",エントリー!$BD22="△"),エントリー!$BE$3="Jr"),エントリー!AR22,IF(AND(OR(エントリー!$BD22="○",エントリー!$BD22="△"),エントリー!$BE$3="MS"),エントリー!AS22,"")))))</f>
        <v/>
      </c>
      <c r="AD17" t="str">
        <f>IF(AND(OR(エントリー!$BD22="○",エントリー!$BD22="△"),エントリー!AE22=""),"",IF(OR(エントリー!$BD22="○",エントリー!$BD22="△"),エントリー!AE22,""))</f>
        <v/>
      </c>
      <c r="AE17" t="str">
        <f>IF(エントリー!AM22="","",IF(エントリー!$BD22="","",IF(AND(OR(エントリー!$BD22="○",エントリー!$BD22="△"),エントリー!$BE$3="MS"),エントリー!AN22,エントリー!AM22)))</f>
        <v/>
      </c>
      <c r="AF17" t="str">
        <f t="shared" si="0"/>
        <v/>
      </c>
      <c r="AG17" t="str">
        <f>IF(AND(OR(エントリー!$BD22="○",エントリー!$BD22="△"),エントリー!AH22=""),"",IF(OR(エントリー!$BD22="○",エントリー!$BD22="△"),エントリー!AH22,""))</f>
        <v/>
      </c>
      <c r="AH17" s="71" t="str">
        <f>IF(AND(OR(エントリー!$BD22="○",エントリー!$BD22="△"),エントリー!AI22=""),"",IF(OR(エントリー!$BD22="○",エントリー!$BD22="△"),エントリー!AI22,""))</f>
        <v/>
      </c>
      <c r="AI17" t="str">
        <f>IF(AND(OR(エントリー!$BD22="○",エントリー!$BD22="△"),エントリー!AJ22=""),"",IF(OR(エントリー!$BD22="○",エントリー!$BD22="△"),エントリー!AJ22,""))</f>
        <v/>
      </c>
      <c r="AJ17" t="str">
        <f>IF(AND(OR(エントリー!$BD22="○",エントリー!$BD22="△"),エントリー!AK22=""),"",IF(OR(エントリー!$BD22="○",エントリー!$BD22="△"),エントリー!AK22,""))</f>
        <v/>
      </c>
      <c r="AK17" t="str">
        <f>IF(エントリー!BD22="△","オープン参加","")</f>
        <v/>
      </c>
    </row>
    <row r="18" spans="1:37" x14ac:dyDescent="0.15">
      <c r="A18" s="67" t="str">
        <f>IF(AND(OR(エントリー!$BD23="○",エントリー!$BD23="△"),エントリー!B23=""),"",IF(OR(エントリー!$BD23="○",エントリー!$BD23="△"),エントリー!B23,""))</f>
        <v/>
      </c>
      <c r="B18" t="str">
        <f>IF(AND(OR(エントリー!$BD23="○",エントリー!$BD23="△"),エントリー!C23=""),"",IF(OR(エントリー!$BD23="○",エントリー!$BD23="△"),エントリー!C23,""))</f>
        <v/>
      </c>
      <c r="C18" t="str">
        <f>IF(AND(OR(エントリー!$BD23="○",エントリー!$BD23="△"),エントリー!D23=""),"",IF(OR(エントリー!$BD23="○",エントリー!$BD23="△"),エントリー!D23,""))</f>
        <v/>
      </c>
      <c r="D18" s="68" t="str">
        <f>IF(AND(OR(エントリー!$BD23="○",エントリー!$BD23="△"),エントリー!E23=""),"",IF(OR(エントリー!$BD23="○",エントリー!$BD23="△"),エントリー!E23,""))</f>
        <v/>
      </c>
      <c r="E18" t="str">
        <f>IF(AND(OR(エントリー!$BD23="○",エントリー!$BD23="△"),エントリー!F23=""),"",IF(OR(エントリー!$BD23="○",エントリー!$BD23="△"),エントリー!F23,""))</f>
        <v/>
      </c>
      <c r="F18" t="str">
        <f>IF(AND(OR(エントリー!$BD23="○",エントリー!$BD23="△"),エントリー!G23=""),"",IF(OR(エントリー!$BD23="○",エントリー!$BD23="△"),エントリー!G23,""))</f>
        <v/>
      </c>
      <c r="G18" t="str">
        <f>IF(AND(OR(エントリー!$BD23="○",エントリー!$BD23="△"),エントリー!H23=""),"",IF(OR(エントリー!$BD23="○",エントリー!$BD23="△"),エントリー!H23,""))</f>
        <v/>
      </c>
      <c r="H18" t="str">
        <f>IF(AND(OR(エントリー!$BD23="○",エントリー!$BD23="△"),エントリー!I23=""),"",IF(OR(エントリー!$BD23="○",エントリー!$BD23="△"),エントリー!I23,""))</f>
        <v/>
      </c>
      <c r="I18" t="str">
        <f>IF(AND(OR(エントリー!$BD23="○",エントリー!$BD23="△"),エントリー!J23=""),"",IF(OR(エントリー!$BD23="○",エントリー!$BD23="△"),エントリー!J23,""))</f>
        <v/>
      </c>
      <c r="J18" t="str">
        <f>IF(AND(OR(エントリー!$BD23="○",エントリー!$BD23="△"),エントリー!K23=""),"",IF(OR(エントリー!$BD23="○",エントリー!$BD23="△"),エントリー!K23,""))</f>
        <v/>
      </c>
      <c r="K18" t="str">
        <f>IF(AND(OR(エントリー!$BD23="○",エントリー!$BD23="△"),エントリー!L23=""),"",IF(OR(エントリー!$BD23="○",エントリー!$BD23="△"),エントリー!L23,""))</f>
        <v/>
      </c>
      <c r="L18" s="70" t="str">
        <f>IF(AND(OR(エントリー!$BD23="○",エントリー!$BD23="△"),エントリー!M23=""),"",IF(OR(エントリー!$BD23="○",エントリー!$BD23="△"),エントリー!M23,""))</f>
        <v/>
      </c>
      <c r="M18" s="70" t="str">
        <f>IF(AND(OR(エントリー!$BD23="○",エントリー!$BD23="△"),エントリー!N23=""),"",IF(OR(エントリー!$BD23="○",エントリー!$BD23="△"),エントリー!N23,""))</f>
        <v/>
      </c>
      <c r="N18" s="70" t="str">
        <f>IF(AND(OR(エントリー!$BD23="○",エントリー!$BD23="△"),エントリー!O23=""),"",IF(OR(エントリー!$BD23="○",エントリー!$BD23="△"),エントリー!O23,""))</f>
        <v/>
      </c>
      <c r="O18" s="5" t="str">
        <f>IF(エントリー!P23="","",IF(エントリー!$BD23="","",IF(AND(OR(エントリー!$BD23="○",エントリー!$BD23="△"),エントリー!AL23=""),エントリー!P23,エントリー!AL23)))</f>
        <v/>
      </c>
      <c r="P18" s="8" t="str">
        <f>IF(AND(OR(エントリー!$BD23="○",エントリー!$BD23="△"),エントリー!Q23=""),"",IF(OR(エントリー!$BD23="○",エントリー!$BD23="△"),エントリー!Q23,""))</f>
        <v/>
      </c>
      <c r="Q18" t="str">
        <f>IF(AND(OR(エントリー!$BD23="○",エントリー!$BD23="△"),エントリー!R23=""),"",IF(OR(エントリー!$BD23="○",エントリー!$BD23="△"),エントリー!R23,""))</f>
        <v/>
      </c>
      <c r="R18" s="69" t="str">
        <f>IF(AND(OR(エントリー!$BD23="○",エントリー!$BD23="△"),エントリー!S23=""),"",IF(OR(エントリー!$BD23="○",エントリー!$BD23="△"),エントリー!S23,""))</f>
        <v/>
      </c>
      <c r="S18" t="str">
        <f>IF(AND(OR(エントリー!$BD23="○",エントリー!$BD23="△"),エントリー!T23=""),"",IF(OR(エントリー!$BD23="○",エントリー!$BD23="△"),エントリー!T23,""))</f>
        <v/>
      </c>
      <c r="T18" t="str">
        <f>IF(AND(OR(エントリー!$BD23="○",エントリー!$BD23="△"),エントリー!U23=""),"",IF(OR(エントリー!$BD23="○",エントリー!$BD23="△"),エントリー!U23,""))</f>
        <v/>
      </c>
      <c r="U18" t="str">
        <f>IF(AND(OR(エントリー!$BD23="○",エントリー!$BD23="△"),エントリー!V23=""),"",IF(OR(エントリー!$BD23="○",エントリー!$BD23="△"),エントリー!V23,""))</f>
        <v/>
      </c>
      <c r="V18" t="str">
        <f>IF(AND(OR(エントリー!$BD23="○",エントリー!$BD23="△"),エントリー!W23=""),"",IF(OR(エントリー!$BD23="○",エントリー!$BD23="△"),エントリー!W23,""))</f>
        <v/>
      </c>
      <c r="W18" t="str">
        <f>IF(AND(OR(エントリー!$BD23="○",エントリー!$BD23="△"),エントリー!X23=""),"",IF(OR(エントリー!$BD23="○",エントリー!$BD23="△"),エントリー!X23,""))</f>
        <v/>
      </c>
      <c r="X18" t="str">
        <f>IF(AND(OR(エントリー!$BD23="○",エントリー!$BD23="△"),エントリー!Y23=""),"",IF(OR(エントリー!$BD23="○",エントリー!$BD23="△"),エントリー!Y23,""))</f>
        <v/>
      </c>
      <c r="Y18" t="str">
        <f>IF(AND(OR(エントリー!$BD23="○",エントリー!$BD23="△"),エントリー!Z23=""),"",IF(OR(エントリー!$BD23="○",エントリー!$BD23="△"),エントリー!Z23,""))</f>
        <v/>
      </c>
      <c r="Z18" t="str">
        <f>IF(AND(OR(エントリー!$BD23="○",エントリー!$BD23="△"),エントリー!AA23=""),"",IF(OR(エントリー!$BD23="○",エントリー!$BD23="△"),エントリー!AA23,""))</f>
        <v/>
      </c>
      <c r="AA18" t="str">
        <f>IF(AND(OR(エントリー!$BD23="○",エントリー!$BD23="△"),エントリー!AB23=""),"",IF(OR(エントリー!$BD23="○",エントリー!$BD23="△"),エントリー!AB23,""))</f>
        <v/>
      </c>
      <c r="AB18" t="str">
        <f>IF(AND(OR(エントリー!$BD23="○",エントリー!$BD23="△"),エントリー!AC23=""),"",IF(OR(エントリー!$BD23="○",エントリー!$BD23="△"),エントリー!AC23,""))</f>
        <v/>
      </c>
      <c r="AC18" t="str">
        <f>IF(AND(OR(エントリー!$BD23="○",エントリー!$BD23="△"),エントリー!$BE$3="通常"),エントリー!AP23,IF(AND(OR(エントリー!$BD23="○",エントリー!$BD23="△"),エントリー!$BE$3="国体"),エントリー!AO23,IF(AND(OR(エントリー!$BD23="○",エントリー!$BD23="△"),エントリー!$BE$3="OPEN"),エントリー!AQ23,IF(AND(OR(エントリー!$BD23="○",エントリー!$BD23="△"),エントリー!$BE$3="Jr"),エントリー!AR23,IF(AND(OR(エントリー!$BD23="○",エントリー!$BD23="△"),エントリー!$BE$3="MS"),エントリー!AS23,"")))))</f>
        <v/>
      </c>
      <c r="AD18" t="str">
        <f>IF(AND(OR(エントリー!$BD23="○",エントリー!$BD23="△"),エントリー!AE23=""),"",IF(OR(エントリー!$BD23="○",エントリー!$BD23="△"),エントリー!AE23,""))</f>
        <v/>
      </c>
      <c r="AE18" t="str">
        <f>IF(エントリー!AM23="","",IF(エントリー!$BD23="","",IF(AND(OR(エントリー!$BD23="○",エントリー!$BD23="△"),エントリー!$BE$3="MS"),エントリー!AN23,エントリー!AM23)))</f>
        <v/>
      </c>
      <c r="AF18" t="str">
        <f t="shared" si="0"/>
        <v/>
      </c>
      <c r="AG18" t="str">
        <f>IF(AND(OR(エントリー!$BD23="○",エントリー!$BD23="△"),エントリー!AH23=""),"",IF(OR(エントリー!$BD23="○",エントリー!$BD23="△"),エントリー!AH23,""))</f>
        <v/>
      </c>
      <c r="AH18" s="71" t="str">
        <f>IF(AND(OR(エントリー!$BD23="○",エントリー!$BD23="△"),エントリー!AI23=""),"",IF(OR(エントリー!$BD23="○",エントリー!$BD23="△"),エントリー!AI23,""))</f>
        <v/>
      </c>
      <c r="AI18" t="str">
        <f>IF(AND(OR(エントリー!$BD23="○",エントリー!$BD23="△"),エントリー!AJ23=""),"",IF(OR(エントリー!$BD23="○",エントリー!$BD23="△"),エントリー!AJ23,""))</f>
        <v/>
      </c>
      <c r="AJ18" t="str">
        <f>IF(AND(OR(エントリー!$BD23="○",エントリー!$BD23="△"),エントリー!AK23=""),"",IF(OR(エントリー!$BD23="○",エントリー!$BD23="△"),エントリー!AK23,""))</f>
        <v/>
      </c>
      <c r="AK18" t="str">
        <f>IF(エントリー!BD23="△","オープン参加","")</f>
        <v/>
      </c>
    </row>
    <row r="19" spans="1:37" x14ac:dyDescent="0.15">
      <c r="A19" s="67" t="str">
        <f>IF(AND(OR(エントリー!$BD24="○",エントリー!$BD24="△"),エントリー!B24=""),"",IF(OR(エントリー!$BD24="○",エントリー!$BD24="△"),エントリー!B24,""))</f>
        <v/>
      </c>
      <c r="B19" t="str">
        <f>IF(AND(OR(エントリー!$BD24="○",エントリー!$BD24="△"),エントリー!C24=""),"",IF(OR(エントリー!$BD24="○",エントリー!$BD24="△"),エントリー!C24,""))</f>
        <v/>
      </c>
      <c r="C19" t="str">
        <f>IF(AND(OR(エントリー!$BD24="○",エントリー!$BD24="△"),エントリー!D24=""),"",IF(OR(エントリー!$BD24="○",エントリー!$BD24="△"),エントリー!D24,""))</f>
        <v/>
      </c>
      <c r="D19" s="68" t="str">
        <f>IF(AND(OR(エントリー!$BD24="○",エントリー!$BD24="△"),エントリー!E24=""),"",IF(OR(エントリー!$BD24="○",エントリー!$BD24="△"),エントリー!E24,""))</f>
        <v/>
      </c>
      <c r="E19" t="str">
        <f>IF(AND(OR(エントリー!$BD24="○",エントリー!$BD24="△"),エントリー!F24=""),"",IF(OR(エントリー!$BD24="○",エントリー!$BD24="△"),エントリー!F24,""))</f>
        <v/>
      </c>
      <c r="F19" t="str">
        <f>IF(AND(OR(エントリー!$BD24="○",エントリー!$BD24="△"),エントリー!G24=""),"",IF(OR(エントリー!$BD24="○",エントリー!$BD24="△"),エントリー!G24,""))</f>
        <v/>
      </c>
      <c r="G19" t="str">
        <f>IF(AND(OR(エントリー!$BD24="○",エントリー!$BD24="△"),エントリー!H24=""),"",IF(OR(エントリー!$BD24="○",エントリー!$BD24="△"),エントリー!H24,""))</f>
        <v/>
      </c>
      <c r="H19" t="str">
        <f>IF(AND(OR(エントリー!$BD24="○",エントリー!$BD24="△"),エントリー!I24=""),"",IF(OR(エントリー!$BD24="○",エントリー!$BD24="△"),エントリー!I24,""))</f>
        <v/>
      </c>
      <c r="I19" t="str">
        <f>IF(AND(OR(エントリー!$BD24="○",エントリー!$BD24="△"),エントリー!J24=""),"",IF(OR(エントリー!$BD24="○",エントリー!$BD24="△"),エントリー!J24,""))</f>
        <v/>
      </c>
      <c r="J19" t="str">
        <f>IF(AND(OR(エントリー!$BD24="○",エントリー!$BD24="△"),エントリー!K24=""),"",IF(OR(エントリー!$BD24="○",エントリー!$BD24="△"),エントリー!K24,""))</f>
        <v/>
      </c>
      <c r="K19" t="str">
        <f>IF(AND(OR(エントリー!$BD24="○",エントリー!$BD24="△"),エントリー!L24=""),"",IF(OR(エントリー!$BD24="○",エントリー!$BD24="△"),エントリー!L24,""))</f>
        <v/>
      </c>
      <c r="L19" s="70" t="str">
        <f>IF(AND(OR(エントリー!$BD24="○",エントリー!$BD24="△"),エントリー!M24=""),"",IF(OR(エントリー!$BD24="○",エントリー!$BD24="△"),エントリー!M24,""))</f>
        <v/>
      </c>
      <c r="M19" s="70" t="str">
        <f>IF(AND(OR(エントリー!$BD24="○",エントリー!$BD24="△"),エントリー!N24=""),"",IF(OR(エントリー!$BD24="○",エントリー!$BD24="△"),エントリー!N24,""))</f>
        <v/>
      </c>
      <c r="N19" s="70" t="str">
        <f>IF(AND(OR(エントリー!$BD24="○",エントリー!$BD24="△"),エントリー!O24=""),"",IF(OR(エントリー!$BD24="○",エントリー!$BD24="△"),エントリー!O24,""))</f>
        <v/>
      </c>
      <c r="O19" s="5" t="str">
        <f>IF(エントリー!P24="","",IF(エントリー!$BD24="","",IF(AND(OR(エントリー!$BD24="○",エントリー!$BD24="△"),エントリー!AL24=""),エントリー!P24,エントリー!AL24)))</f>
        <v/>
      </c>
      <c r="P19" s="8" t="str">
        <f>IF(AND(OR(エントリー!$BD24="○",エントリー!$BD24="△"),エントリー!Q24=""),"",IF(OR(エントリー!$BD24="○",エントリー!$BD24="△"),エントリー!Q24,""))</f>
        <v/>
      </c>
      <c r="Q19" t="str">
        <f>IF(AND(OR(エントリー!$BD24="○",エントリー!$BD24="△"),エントリー!R24=""),"",IF(OR(エントリー!$BD24="○",エントリー!$BD24="△"),エントリー!R24,""))</f>
        <v/>
      </c>
      <c r="R19" s="69" t="str">
        <f>IF(AND(OR(エントリー!$BD24="○",エントリー!$BD24="△"),エントリー!S24=""),"",IF(OR(エントリー!$BD24="○",エントリー!$BD24="△"),エントリー!S24,""))</f>
        <v/>
      </c>
      <c r="S19" t="str">
        <f>IF(AND(OR(エントリー!$BD24="○",エントリー!$BD24="△"),エントリー!T24=""),"",IF(OR(エントリー!$BD24="○",エントリー!$BD24="△"),エントリー!T24,""))</f>
        <v/>
      </c>
      <c r="T19" t="str">
        <f>IF(AND(OR(エントリー!$BD24="○",エントリー!$BD24="△"),エントリー!U24=""),"",IF(OR(エントリー!$BD24="○",エントリー!$BD24="△"),エントリー!U24,""))</f>
        <v/>
      </c>
      <c r="U19" t="str">
        <f>IF(AND(OR(エントリー!$BD24="○",エントリー!$BD24="△"),エントリー!V24=""),"",IF(OR(エントリー!$BD24="○",エントリー!$BD24="△"),エントリー!V24,""))</f>
        <v/>
      </c>
      <c r="V19" t="str">
        <f>IF(AND(OR(エントリー!$BD24="○",エントリー!$BD24="△"),エントリー!W24=""),"",IF(OR(エントリー!$BD24="○",エントリー!$BD24="△"),エントリー!W24,""))</f>
        <v/>
      </c>
      <c r="W19" t="str">
        <f>IF(AND(OR(エントリー!$BD24="○",エントリー!$BD24="△"),エントリー!X24=""),"",IF(OR(エントリー!$BD24="○",エントリー!$BD24="△"),エントリー!X24,""))</f>
        <v/>
      </c>
      <c r="X19" t="str">
        <f>IF(AND(OR(エントリー!$BD24="○",エントリー!$BD24="△"),エントリー!Y24=""),"",IF(OR(エントリー!$BD24="○",エントリー!$BD24="△"),エントリー!Y24,""))</f>
        <v/>
      </c>
      <c r="Y19" t="str">
        <f>IF(AND(OR(エントリー!$BD24="○",エントリー!$BD24="△"),エントリー!Z24=""),"",IF(OR(エントリー!$BD24="○",エントリー!$BD24="△"),エントリー!Z24,""))</f>
        <v/>
      </c>
      <c r="Z19" t="str">
        <f>IF(AND(OR(エントリー!$BD24="○",エントリー!$BD24="△"),エントリー!AA24=""),"",IF(OR(エントリー!$BD24="○",エントリー!$BD24="△"),エントリー!AA24,""))</f>
        <v/>
      </c>
      <c r="AA19" t="str">
        <f>IF(AND(OR(エントリー!$BD24="○",エントリー!$BD24="△"),エントリー!AB24=""),"",IF(OR(エントリー!$BD24="○",エントリー!$BD24="△"),エントリー!AB24,""))</f>
        <v/>
      </c>
      <c r="AB19" t="str">
        <f>IF(AND(OR(エントリー!$BD24="○",エントリー!$BD24="△"),エントリー!AC24=""),"",IF(OR(エントリー!$BD24="○",エントリー!$BD24="△"),エントリー!AC24,""))</f>
        <v/>
      </c>
      <c r="AC19" t="str">
        <f>IF(AND(OR(エントリー!$BD24="○",エントリー!$BD24="△"),エントリー!$BE$3="通常"),エントリー!AP24,IF(AND(OR(エントリー!$BD24="○",エントリー!$BD24="△"),エントリー!$BE$3="国体"),エントリー!AO24,IF(AND(OR(エントリー!$BD24="○",エントリー!$BD24="△"),エントリー!$BE$3="OPEN"),エントリー!AQ24,IF(AND(OR(エントリー!$BD24="○",エントリー!$BD24="△"),エントリー!$BE$3="Jr"),エントリー!AR24,IF(AND(OR(エントリー!$BD24="○",エントリー!$BD24="△"),エントリー!$BE$3="MS"),エントリー!AS24,"")))))</f>
        <v/>
      </c>
      <c r="AD19" t="str">
        <f>IF(AND(OR(エントリー!$BD24="○",エントリー!$BD24="△"),エントリー!AE24=""),"",IF(OR(エントリー!$BD24="○",エントリー!$BD24="△"),エントリー!AE24,""))</f>
        <v/>
      </c>
      <c r="AE19" t="str">
        <f>IF(エントリー!AM24="","",IF(エントリー!$BD24="","",IF(AND(OR(エントリー!$BD24="○",エントリー!$BD24="△"),エントリー!$BE$3="MS"),エントリー!AN24,エントリー!AM24)))</f>
        <v/>
      </c>
      <c r="AF19" t="str">
        <f t="shared" si="0"/>
        <v/>
      </c>
      <c r="AG19" t="str">
        <f>IF(AND(OR(エントリー!$BD24="○",エントリー!$BD24="△"),エントリー!AH24=""),"",IF(OR(エントリー!$BD24="○",エントリー!$BD24="△"),エントリー!AH24,""))</f>
        <v/>
      </c>
      <c r="AH19" s="71" t="str">
        <f>IF(AND(OR(エントリー!$BD24="○",エントリー!$BD24="△"),エントリー!AI24=""),"",IF(OR(エントリー!$BD24="○",エントリー!$BD24="△"),エントリー!AI24,""))</f>
        <v/>
      </c>
      <c r="AI19" t="str">
        <f>IF(AND(OR(エントリー!$BD24="○",エントリー!$BD24="△"),エントリー!AJ24=""),"",IF(OR(エントリー!$BD24="○",エントリー!$BD24="△"),エントリー!AJ24,""))</f>
        <v/>
      </c>
      <c r="AJ19" t="str">
        <f>IF(AND(OR(エントリー!$BD24="○",エントリー!$BD24="△"),エントリー!AK24=""),"",IF(OR(エントリー!$BD24="○",エントリー!$BD24="△"),エントリー!AK24,""))</f>
        <v/>
      </c>
      <c r="AK19" t="str">
        <f>IF(エントリー!BD24="△","オープン参加","")</f>
        <v/>
      </c>
    </row>
    <row r="20" spans="1:37" x14ac:dyDescent="0.15">
      <c r="A20" s="67" t="str">
        <f>IF(AND(OR(エントリー!$BD25="○",エントリー!$BD25="△"),エントリー!B25=""),"",IF(OR(エントリー!$BD25="○",エントリー!$BD25="△"),エントリー!B25,""))</f>
        <v/>
      </c>
      <c r="B20" t="str">
        <f>IF(AND(OR(エントリー!$BD25="○",エントリー!$BD25="△"),エントリー!C25=""),"",IF(OR(エントリー!$BD25="○",エントリー!$BD25="△"),エントリー!C25,""))</f>
        <v/>
      </c>
      <c r="C20" t="str">
        <f>IF(AND(OR(エントリー!$BD25="○",エントリー!$BD25="△"),エントリー!D25=""),"",IF(OR(エントリー!$BD25="○",エントリー!$BD25="△"),エントリー!D25,""))</f>
        <v/>
      </c>
      <c r="D20" s="68" t="str">
        <f>IF(AND(OR(エントリー!$BD25="○",エントリー!$BD25="△"),エントリー!E25=""),"",IF(OR(エントリー!$BD25="○",エントリー!$BD25="△"),エントリー!E25,""))</f>
        <v/>
      </c>
      <c r="E20" t="str">
        <f>IF(AND(OR(エントリー!$BD25="○",エントリー!$BD25="△"),エントリー!F25=""),"",IF(OR(エントリー!$BD25="○",エントリー!$BD25="△"),エントリー!F25,""))</f>
        <v/>
      </c>
      <c r="F20" t="str">
        <f>IF(AND(OR(エントリー!$BD25="○",エントリー!$BD25="△"),エントリー!G25=""),"",IF(OR(エントリー!$BD25="○",エントリー!$BD25="△"),エントリー!G25,""))</f>
        <v/>
      </c>
      <c r="G20" t="str">
        <f>IF(AND(OR(エントリー!$BD25="○",エントリー!$BD25="△"),エントリー!H25=""),"",IF(OR(エントリー!$BD25="○",エントリー!$BD25="△"),エントリー!H25,""))</f>
        <v/>
      </c>
      <c r="H20" t="str">
        <f>IF(AND(OR(エントリー!$BD25="○",エントリー!$BD25="△"),エントリー!I25=""),"",IF(OR(エントリー!$BD25="○",エントリー!$BD25="△"),エントリー!I25,""))</f>
        <v/>
      </c>
      <c r="I20" t="str">
        <f>IF(AND(OR(エントリー!$BD25="○",エントリー!$BD25="△"),エントリー!J25=""),"",IF(OR(エントリー!$BD25="○",エントリー!$BD25="△"),エントリー!J25,""))</f>
        <v/>
      </c>
      <c r="J20" t="str">
        <f>IF(AND(OR(エントリー!$BD25="○",エントリー!$BD25="△"),エントリー!K25=""),"",IF(OR(エントリー!$BD25="○",エントリー!$BD25="△"),エントリー!K25,""))</f>
        <v/>
      </c>
      <c r="K20" t="str">
        <f>IF(AND(OR(エントリー!$BD25="○",エントリー!$BD25="△"),エントリー!L25=""),"",IF(OR(エントリー!$BD25="○",エントリー!$BD25="△"),エントリー!L25,""))</f>
        <v/>
      </c>
      <c r="L20" s="70" t="str">
        <f>IF(AND(OR(エントリー!$BD25="○",エントリー!$BD25="△"),エントリー!M25=""),"",IF(OR(エントリー!$BD25="○",エントリー!$BD25="△"),エントリー!M25,""))</f>
        <v/>
      </c>
      <c r="M20" s="70" t="str">
        <f>IF(AND(OR(エントリー!$BD25="○",エントリー!$BD25="△"),エントリー!N25=""),"",IF(OR(エントリー!$BD25="○",エントリー!$BD25="△"),エントリー!N25,""))</f>
        <v/>
      </c>
      <c r="N20" s="70" t="str">
        <f>IF(AND(OR(エントリー!$BD25="○",エントリー!$BD25="△"),エントリー!O25=""),"",IF(OR(エントリー!$BD25="○",エントリー!$BD25="△"),エントリー!O25,""))</f>
        <v/>
      </c>
      <c r="O20" s="5" t="str">
        <f>IF(エントリー!P25="","",IF(エントリー!$BD25="","",IF(AND(OR(エントリー!$BD25="○",エントリー!$BD25="△"),エントリー!AL25=""),エントリー!P25,エントリー!AL25)))</f>
        <v/>
      </c>
      <c r="P20" s="8" t="str">
        <f>IF(AND(OR(エントリー!$BD25="○",エントリー!$BD25="△"),エントリー!Q25=""),"",IF(OR(エントリー!$BD25="○",エントリー!$BD25="△"),エントリー!Q25,""))</f>
        <v/>
      </c>
      <c r="Q20" t="str">
        <f>IF(AND(OR(エントリー!$BD25="○",エントリー!$BD25="△"),エントリー!R25=""),"",IF(OR(エントリー!$BD25="○",エントリー!$BD25="△"),エントリー!R25,""))</f>
        <v/>
      </c>
      <c r="R20" s="69" t="str">
        <f>IF(AND(OR(エントリー!$BD25="○",エントリー!$BD25="△"),エントリー!S25=""),"",IF(OR(エントリー!$BD25="○",エントリー!$BD25="△"),エントリー!S25,""))</f>
        <v/>
      </c>
      <c r="S20" t="str">
        <f>IF(AND(OR(エントリー!$BD25="○",エントリー!$BD25="△"),エントリー!T25=""),"",IF(OR(エントリー!$BD25="○",エントリー!$BD25="△"),エントリー!T25,""))</f>
        <v/>
      </c>
      <c r="T20" t="str">
        <f>IF(AND(OR(エントリー!$BD25="○",エントリー!$BD25="△"),エントリー!U25=""),"",IF(OR(エントリー!$BD25="○",エントリー!$BD25="△"),エントリー!U25,""))</f>
        <v/>
      </c>
      <c r="U20" t="str">
        <f>IF(AND(OR(エントリー!$BD25="○",エントリー!$BD25="△"),エントリー!V25=""),"",IF(OR(エントリー!$BD25="○",エントリー!$BD25="△"),エントリー!V25,""))</f>
        <v/>
      </c>
      <c r="V20" t="str">
        <f>IF(AND(OR(エントリー!$BD25="○",エントリー!$BD25="△"),エントリー!W25=""),"",IF(OR(エントリー!$BD25="○",エントリー!$BD25="△"),エントリー!W25,""))</f>
        <v/>
      </c>
      <c r="W20" t="str">
        <f>IF(AND(OR(エントリー!$BD25="○",エントリー!$BD25="△"),エントリー!X25=""),"",IF(OR(エントリー!$BD25="○",エントリー!$BD25="△"),エントリー!X25,""))</f>
        <v/>
      </c>
      <c r="X20" t="str">
        <f>IF(AND(OR(エントリー!$BD25="○",エントリー!$BD25="△"),エントリー!Y25=""),"",IF(OR(エントリー!$BD25="○",エントリー!$BD25="△"),エントリー!Y25,""))</f>
        <v/>
      </c>
      <c r="Y20" t="str">
        <f>IF(AND(OR(エントリー!$BD25="○",エントリー!$BD25="△"),エントリー!Z25=""),"",IF(OR(エントリー!$BD25="○",エントリー!$BD25="△"),エントリー!Z25,""))</f>
        <v/>
      </c>
      <c r="Z20" t="str">
        <f>IF(AND(OR(エントリー!$BD25="○",エントリー!$BD25="△"),エントリー!AA25=""),"",IF(OR(エントリー!$BD25="○",エントリー!$BD25="△"),エントリー!AA25,""))</f>
        <v/>
      </c>
      <c r="AA20" t="str">
        <f>IF(AND(OR(エントリー!$BD25="○",エントリー!$BD25="△"),エントリー!AB25=""),"",IF(OR(エントリー!$BD25="○",エントリー!$BD25="△"),エントリー!AB25,""))</f>
        <v/>
      </c>
      <c r="AB20" t="str">
        <f>IF(AND(OR(エントリー!$BD25="○",エントリー!$BD25="△"),エントリー!AC25=""),"",IF(OR(エントリー!$BD25="○",エントリー!$BD25="△"),エントリー!AC25,""))</f>
        <v/>
      </c>
      <c r="AC20" t="str">
        <f>IF(AND(OR(エントリー!$BD25="○",エントリー!$BD25="△"),エントリー!$BE$3="通常"),エントリー!AP25,IF(AND(OR(エントリー!$BD25="○",エントリー!$BD25="△"),エントリー!$BE$3="国体"),エントリー!AO25,IF(AND(OR(エントリー!$BD25="○",エントリー!$BD25="△"),エントリー!$BE$3="OPEN"),エントリー!AQ25,IF(AND(OR(エントリー!$BD25="○",エントリー!$BD25="△"),エントリー!$BE$3="Jr"),エントリー!AR25,IF(AND(OR(エントリー!$BD25="○",エントリー!$BD25="△"),エントリー!$BE$3="MS"),エントリー!AS25,"")))))</f>
        <v/>
      </c>
      <c r="AD20" t="str">
        <f>IF(AND(OR(エントリー!$BD25="○",エントリー!$BD25="△"),エントリー!AE25=""),"",IF(OR(エントリー!$BD25="○",エントリー!$BD25="△"),エントリー!AE25,""))</f>
        <v/>
      </c>
      <c r="AE20" t="str">
        <f>IF(エントリー!AM25="","",IF(エントリー!$BD25="","",IF(AND(OR(エントリー!$BD25="○",エントリー!$BD25="△"),エントリー!$BE$3="MS"),エントリー!AN25,エントリー!AM25)))</f>
        <v/>
      </c>
      <c r="AF20" t="str">
        <f t="shared" si="0"/>
        <v/>
      </c>
      <c r="AG20" t="str">
        <f>IF(AND(OR(エントリー!$BD25="○",エントリー!$BD25="△"),エントリー!AH25=""),"",IF(OR(エントリー!$BD25="○",エントリー!$BD25="△"),エントリー!AH25,""))</f>
        <v/>
      </c>
      <c r="AH20" s="71" t="str">
        <f>IF(AND(OR(エントリー!$BD25="○",エントリー!$BD25="△"),エントリー!AI25=""),"",IF(OR(エントリー!$BD25="○",エントリー!$BD25="△"),エントリー!AI25,""))</f>
        <v/>
      </c>
      <c r="AI20" t="str">
        <f>IF(AND(OR(エントリー!$BD25="○",エントリー!$BD25="△"),エントリー!AJ25=""),"",IF(OR(エントリー!$BD25="○",エントリー!$BD25="△"),エントリー!AJ25,""))</f>
        <v/>
      </c>
      <c r="AJ20" t="str">
        <f>IF(AND(OR(エントリー!$BD25="○",エントリー!$BD25="△"),エントリー!AK25=""),"",IF(OR(エントリー!$BD25="○",エントリー!$BD25="△"),エントリー!AK25,""))</f>
        <v/>
      </c>
      <c r="AK20" t="str">
        <f>IF(エントリー!BD25="△","オープン参加","")</f>
        <v/>
      </c>
    </row>
    <row r="21" spans="1:37" x14ac:dyDescent="0.15">
      <c r="A21" s="67" t="str">
        <f>IF(AND(OR(エントリー!$BD26="○",エントリー!$BD26="△"),エントリー!B26=""),"",IF(OR(エントリー!$BD26="○",エントリー!$BD26="△"),エントリー!B26,""))</f>
        <v/>
      </c>
      <c r="B21" t="str">
        <f>IF(AND(OR(エントリー!$BD26="○",エントリー!$BD26="△"),エントリー!C26=""),"",IF(OR(エントリー!$BD26="○",エントリー!$BD26="△"),エントリー!C26,""))</f>
        <v/>
      </c>
      <c r="C21" t="str">
        <f>IF(AND(OR(エントリー!$BD26="○",エントリー!$BD26="△"),エントリー!D26=""),"",IF(OR(エントリー!$BD26="○",エントリー!$BD26="△"),エントリー!D26,""))</f>
        <v/>
      </c>
      <c r="D21" s="68" t="str">
        <f>IF(AND(OR(エントリー!$BD26="○",エントリー!$BD26="△"),エントリー!E26=""),"",IF(OR(エントリー!$BD26="○",エントリー!$BD26="△"),エントリー!E26,""))</f>
        <v/>
      </c>
      <c r="E21" t="str">
        <f>IF(AND(OR(エントリー!$BD26="○",エントリー!$BD26="△"),エントリー!F26=""),"",IF(OR(エントリー!$BD26="○",エントリー!$BD26="△"),エントリー!F26,""))</f>
        <v/>
      </c>
      <c r="F21" t="str">
        <f>IF(AND(OR(エントリー!$BD26="○",エントリー!$BD26="△"),エントリー!G26=""),"",IF(OR(エントリー!$BD26="○",エントリー!$BD26="△"),エントリー!G26,""))</f>
        <v/>
      </c>
      <c r="G21" t="str">
        <f>IF(AND(OR(エントリー!$BD26="○",エントリー!$BD26="△"),エントリー!H26=""),"",IF(OR(エントリー!$BD26="○",エントリー!$BD26="△"),エントリー!H26,""))</f>
        <v/>
      </c>
      <c r="H21" t="str">
        <f>IF(AND(OR(エントリー!$BD26="○",エントリー!$BD26="△"),エントリー!I26=""),"",IF(OR(エントリー!$BD26="○",エントリー!$BD26="△"),エントリー!I26,""))</f>
        <v/>
      </c>
      <c r="I21" t="str">
        <f>IF(AND(OR(エントリー!$BD26="○",エントリー!$BD26="△"),エントリー!J26=""),"",IF(OR(エントリー!$BD26="○",エントリー!$BD26="△"),エントリー!J26,""))</f>
        <v/>
      </c>
      <c r="J21" t="str">
        <f>IF(AND(OR(エントリー!$BD26="○",エントリー!$BD26="△"),エントリー!K26=""),"",IF(OR(エントリー!$BD26="○",エントリー!$BD26="△"),エントリー!K26,""))</f>
        <v/>
      </c>
      <c r="K21" t="str">
        <f>IF(AND(OR(エントリー!$BD26="○",エントリー!$BD26="△"),エントリー!L26=""),"",IF(OR(エントリー!$BD26="○",エントリー!$BD26="△"),エントリー!L26,""))</f>
        <v/>
      </c>
      <c r="L21" s="70" t="str">
        <f>IF(AND(OR(エントリー!$BD26="○",エントリー!$BD26="△"),エントリー!M26=""),"",IF(OR(エントリー!$BD26="○",エントリー!$BD26="△"),エントリー!M26,""))</f>
        <v/>
      </c>
      <c r="M21" s="70" t="str">
        <f>IF(AND(OR(エントリー!$BD26="○",エントリー!$BD26="△"),エントリー!N26=""),"",IF(OR(エントリー!$BD26="○",エントリー!$BD26="△"),エントリー!N26,""))</f>
        <v/>
      </c>
      <c r="N21" s="70" t="str">
        <f>IF(AND(OR(エントリー!$BD26="○",エントリー!$BD26="△"),エントリー!O26=""),"",IF(OR(エントリー!$BD26="○",エントリー!$BD26="△"),エントリー!O26,""))</f>
        <v/>
      </c>
      <c r="O21" s="5" t="str">
        <f>IF(エントリー!P26="","",IF(エントリー!$BD26="","",IF(AND(OR(エントリー!$BD26="○",エントリー!$BD26="△"),エントリー!AL26=""),エントリー!P26,エントリー!AL26)))</f>
        <v/>
      </c>
      <c r="P21" s="8" t="str">
        <f>IF(AND(OR(エントリー!$BD26="○",エントリー!$BD26="△"),エントリー!Q26=""),"",IF(OR(エントリー!$BD26="○",エントリー!$BD26="△"),エントリー!Q26,""))</f>
        <v/>
      </c>
      <c r="Q21" t="str">
        <f>IF(AND(OR(エントリー!$BD26="○",エントリー!$BD26="△"),エントリー!R26=""),"",IF(OR(エントリー!$BD26="○",エントリー!$BD26="△"),エントリー!R26,""))</f>
        <v/>
      </c>
      <c r="R21" s="69" t="str">
        <f>IF(AND(OR(エントリー!$BD26="○",エントリー!$BD26="△"),エントリー!S26=""),"",IF(OR(エントリー!$BD26="○",エントリー!$BD26="△"),エントリー!S26,""))</f>
        <v/>
      </c>
      <c r="S21" t="str">
        <f>IF(AND(OR(エントリー!$BD26="○",エントリー!$BD26="△"),エントリー!T26=""),"",IF(OR(エントリー!$BD26="○",エントリー!$BD26="△"),エントリー!T26,""))</f>
        <v/>
      </c>
      <c r="T21" t="str">
        <f>IF(AND(OR(エントリー!$BD26="○",エントリー!$BD26="△"),エントリー!U26=""),"",IF(OR(エントリー!$BD26="○",エントリー!$BD26="△"),エントリー!U26,""))</f>
        <v/>
      </c>
      <c r="U21" t="str">
        <f>IF(AND(OR(エントリー!$BD26="○",エントリー!$BD26="△"),エントリー!V26=""),"",IF(OR(エントリー!$BD26="○",エントリー!$BD26="△"),エントリー!V26,""))</f>
        <v/>
      </c>
      <c r="V21" t="str">
        <f>IF(AND(OR(エントリー!$BD26="○",エントリー!$BD26="△"),エントリー!W26=""),"",IF(OR(エントリー!$BD26="○",エントリー!$BD26="△"),エントリー!W26,""))</f>
        <v/>
      </c>
      <c r="W21" t="str">
        <f>IF(AND(OR(エントリー!$BD26="○",エントリー!$BD26="△"),エントリー!X26=""),"",IF(OR(エントリー!$BD26="○",エントリー!$BD26="△"),エントリー!X26,""))</f>
        <v/>
      </c>
      <c r="X21" t="str">
        <f>IF(AND(OR(エントリー!$BD26="○",エントリー!$BD26="△"),エントリー!Y26=""),"",IF(OR(エントリー!$BD26="○",エントリー!$BD26="△"),エントリー!Y26,""))</f>
        <v/>
      </c>
      <c r="Y21" t="str">
        <f>IF(AND(OR(エントリー!$BD26="○",エントリー!$BD26="△"),エントリー!Z26=""),"",IF(OR(エントリー!$BD26="○",エントリー!$BD26="△"),エントリー!Z26,""))</f>
        <v/>
      </c>
      <c r="Z21" t="str">
        <f>IF(AND(OR(エントリー!$BD26="○",エントリー!$BD26="△"),エントリー!AA26=""),"",IF(OR(エントリー!$BD26="○",エントリー!$BD26="△"),エントリー!AA26,""))</f>
        <v/>
      </c>
      <c r="AA21" t="str">
        <f>IF(AND(OR(エントリー!$BD26="○",エントリー!$BD26="△"),エントリー!AB26=""),"",IF(OR(エントリー!$BD26="○",エントリー!$BD26="△"),エントリー!AB26,""))</f>
        <v/>
      </c>
      <c r="AB21" t="str">
        <f>IF(AND(OR(エントリー!$BD26="○",エントリー!$BD26="△"),エントリー!AC26=""),"",IF(OR(エントリー!$BD26="○",エントリー!$BD26="△"),エントリー!AC26,""))</f>
        <v/>
      </c>
      <c r="AC21" t="str">
        <f>IF(AND(OR(エントリー!$BD26="○",エントリー!$BD26="△"),エントリー!$BE$3="通常"),エントリー!AP26,IF(AND(OR(エントリー!$BD26="○",エントリー!$BD26="△"),エントリー!$BE$3="国体"),エントリー!AO26,IF(AND(OR(エントリー!$BD26="○",エントリー!$BD26="△"),エントリー!$BE$3="OPEN"),エントリー!AQ26,IF(AND(OR(エントリー!$BD26="○",エントリー!$BD26="△"),エントリー!$BE$3="Jr"),エントリー!AR26,IF(AND(OR(エントリー!$BD26="○",エントリー!$BD26="△"),エントリー!$BE$3="MS"),エントリー!AS26,"")))))</f>
        <v/>
      </c>
      <c r="AD21" t="str">
        <f>IF(AND(OR(エントリー!$BD26="○",エントリー!$BD26="△"),エントリー!AE26=""),"",IF(OR(エントリー!$BD26="○",エントリー!$BD26="△"),エントリー!AE26,""))</f>
        <v/>
      </c>
      <c r="AE21" t="str">
        <f>IF(エントリー!AM26="","",IF(エントリー!$BD26="","",IF(AND(OR(エントリー!$BD26="○",エントリー!$BD26="△"),エントリー!$BE$3="MS"),エントリー!AN26,エントリー!AM26)))</f>
        <v/>
      </c>
      <c r="AF21" t="str">
        <f t="shared" si="0"/>
        <v/>
      </c>
      <c r="AG21" t="str">
        <f>IF(AND(OR(エントリー!$BD26="○",エントリー!$BD26="△"),エントリー!AH26=""),"",IF(OR(エントリー!$BD26="○",エントリー!$BD26="△"),エントリー!AH26,""))</f>
        <v/>
      </c>
      <c r="AH21" s="71" t="str">
        <f>IF(AND(OR(エントリー!$BD26="○",エントリー!$BD26="△"),エントリー!AI26=""),"",IF(OR(エントリー!$BD26="○",エントリー!$BD26="△"),エントリー!AI26,""))</f>
        <v/>
      </c>
      <c r="AI21" t="str">
        <f>IF(AND(OR(エントリー!$BD26="○",エントリー!$BD26="△"),エントリー!AJ26=""),"",IF(OR(エントリー!$BD26="○",エントリー!$BD26="△"),エントリー!AJ26,""))</f>
        <v/>
      </c>
      <c r="AJ21" t="str">
        <f>IF(AND(OR(エントリー!$BD26="○",エントリー!$BD26="△"),エントリー!AK26=""),"",IF(OR(エントリー!$BD26="○",エントリー!$BD26="△"),エントリー!AK26,""))</f>
        <v/>
      </c>
      <c r="AK21" t="str">
        <f>IF(エントリー!BD26="△","オープン参加","")</f>
        <v/>
      </c>
    </row>
    <row r="22" spans="1:37" x14ac:dyDescent="0.15">
      <c r="A22" s="67" t="str">
        <f>IF(AND(OR(エントリー!$BD27="○",エントリー!$BD27="△"),エントリー!B27=""),"",IF(OR(エントリー!$BD27="○",エントリー!$BD27="△"),エントリー!B27,""))</f>
        <v/>
      </c>
      <c r="B22" t="str">
        <f>IF(AND(OR(エントリー!$BD27="○",エントリー!$BD27="△"),エントリー!C27=""),"",IF(OR(エントリー!$BD27="○",エントリー!$BD27="△"),エントリー!C27,""))</f>
        <v/>
      </c>
      <c r="C22" t="str">
        <f>IF(AND(OR(エントリー!$BD27="○",エントリー!$BD27="△"),エントリー!D27=""),"",IF(OR(エントリー!$BD27="○",エントリー!$BD27="△"),エントリー!D27,""))</f>
        <v/>
      </c>
      <c r="D22" s="68" t="str">
        <f>IF(AND(OR(エントリー!$BD27="○",エントリー!$BD27="△"),エントリー!E27=""),"",IF(OR(エントリー!$BD27="○",エントリー!$BD27="△"),エントリー!E27,""))</f>
        <v/>
      </c>
      <c r="E22" t="str">
        <f>IF(AND(OR(エントリー!$BD27="○",エントリー!$BD27="△"),エントリー!F27=""),"",IF(OR(エントリー!$BD27="○",エントリー!$BD27="△"),エントリー!F27,""))</f>
        <v/>
      </c>
      <c r="F22" t="str">
        <f>IF(AND(OR(エントリー!$BD27="○",エントリー!$BD27="△"),エントリー!G27=""),"",IF(OR(エントリー!$BD27="○",エントリー!$BD27="△"),エントリー!G27,""))</f>
        <v/>
      </c>
      <c r="G22" t="str">
        <f>IF(AND(OR(エントリー!$BD27="○",エントリー!$BD27="△"),エントリー!H27=""),"",IF(OR(エントリー!$BD27="○",エントリー!$BD27="△"),エントリー!H27,""))</f>
        <v/>
      </c>
      <c r="H22" t="str">
        <f>IF(AND(OR(エントリー!$BD27="○",エントリー!$BD27="△"),エントリー!I27=""),"",IF(OR(エントリー!$BD27="○",エントリー!$BD27="△"),エントリー!I27,""))</f>
        <v/>
      </c>
      <c r="I22" t="str">
        <f>IF(AND(OR(エントリー!$BD27="○",エントリー!$BD27="△"),エントリー!J27=""),"",IF(OR(エントリー!$BD27="○",エントリー!$BD27="△"),エントリー!J27,""))</f>
        <v/>
      </c>
      <c r="J22" t="str">
        <f>IF(AND(OR(エントリー!$BD27="○",エントリー!$BD27="△"),エントリー!K27=""),"",IF(OR(エントリー!$BD27="○",エントリー!$BD27="△"),エントリー!K27,""))</f>
        <v/>
      </c>
      <c r="K22" t="str">
        <f>IF(AND(OR(エントリー!$BD27="○",エントリー!$BD27="△"),エントリー!L27=""),"",IF(OR(エントリー!$BD27="○",エントリー!$BD27="△"),エントリー!L27,""))</f>
        <v/>
      </c>
      <c r="L22" s="70" t="str">
        <f>IF(AND(OR(エントリー!$BD27="○",エントリー!$BD27="△"),エントリー!M27=""),"",IF(OR(エントリー!$BD27="○",エントリー!$BD27="△"),エントリー!M27,""))</f>
        <v/>
      </c>
      <c r="M22" s="70" t="str">
        <f>IF(AND(OR(エントリー!$BD27="○",エントリー!$BD27="△"),エントリー!N27=""),"",IF(OR(エントリー!$BD27="○",エントリー!$BD27="△"),エントリー!N27,""))</f>
        <v/>
      </c>
      <c r="N22" s="70" t="str">
        <f>IF(AND(OR(エントリー!$BD27="○",エントリー!$BD27="△"),エントリー!O27=""),"",IF(OR(エントリー!$BD27="○",エントリー!$BD27="△"),エントリー!O27,""))</f>
        <v/>
      </c>
      <c r="O22" s="5" t="str">
        <f>IF(エントリー!P27="","",IF(エントリー!$BD27="","",IF(AND(OR(エントリー!$BD27="○",エントリー!$BD27="△"),エントリー!AL27=""),エントリー!P27,エントリー!AL27)))</f>
        <v/>
      </c>
      <c r="P22" s="8" t="str">
        <f>IF(AND(OR(エントリー!$BD27="○",エントリー!$BD27="△"),エントリー!Q27=""),"",IF(OR(エントリー!$BD27="○",エントリー!$BD27="△"),エントリー!Q27,""))</f>
        <v/>
      </c>
      <c r="Q22" t="str">
        <f>IF(AND(OR(エントリー!$BD27="○",エントリー!$BD27="△"),エントリー!R27=""),"",IF(OR(エントリー!$BD27="○",エントリー!$BD27="△"),エントリー!R27,""))</f>
        <v/>
      </c>
      <c r="R22" s="69" t="str">
        <f>IF(AND(OR(エントリー!$BD27="○",エントリー!$BD27="△"),エントリー!S27=""),"",IF(OR(エントリー!$BD27="○",エントリー!$BD27="△"),エントリー!S27,""))</f>
        <v/>
      </c>
      <c r="S22" t="str">
        <f>IF(AND(OR(エントリー!$BD27="○",エントリー!$BD27="△"),エントリー!T27=""),"",IF(OR(エントリー!$BD27="○",エントリー!$BD27="△"),エントリー!T27,""))</f>
        <v/>
      </c>
      <c r="T22" t="str">
        <f>IF(AND(OR(エントリー!$BD27="○",エントリー!$BD27="△"),エントリー!U27=""),"",IF(OR(エントリー!$BD27="○",エントリー!$BD27="△"),エントリー!U27,""))</f>
        <v/>
      </c>
      <c r="U22" t="str">
        <f>IF(AND(OR(エントリー!$BD27="○",エントリー!$BD27="△"),エントリー!V27=""),"",IF(OR(エントリー!$BD27="○",エントリー!$BD27="△"),エントリー!V27,""))</f>
        <v/>
      </c>
      <c r="V22" t="str">
        <f>IF(AND(OR(エントリー!$BD27="○",エントリー!$BD27="△"),エントリー!W27=""),"",IF(OR(エントリー!$BD27="○",エントリー!$BD27="△"),エントリー!W27,""))</f>
        <v/>
      </c>
      <c r="W22" t="str">
        <f>IF(AND(OR(エントリー!$BD27="○",エントリー!$BD27="△"),エントリー!X27=""),"",IF(OR(エントリー!$BD27="○",エントリー!$BD27="△"),エントリー!X27,""))</f>
        <v/>
      </c>
      <c r="X22" t="str">
        <f>IF(AND(OR(エントリー!$BD27="○",エントリー!$BD27="△"),エントリー!Y27=""),"",IF(OR(エントリー!$BD27="○",エントリー!$BD27="△"),エントリー!Y27,""))</f>
        <v/>
      </c>
      <c r="Y22" t="str">
        <f>IF(AND(OR(エントリー!$BD27="○",エントリー!$BD27="△"),エントリー!Z27=""),"",IF(OR(エントリー!$BD27="○",エントリー!$BD27="△"),エントリー!Z27,""))</f>
        <v/>
      </c>
      <c r="Z22" t="str">
        <f>IF(AND(OR(エントリー!$BD27="○",エントリー!$BD27="△"),エントリー!AA27=""),"",IF(OR(エントリー!$BD27="○",エントリー!$BD27="△"),エントリー!AA27,""))</f>
        <v/>
      </c>
      <c r="AA22" t="str">
        <f>IF(AND(OR(エントリー!$BD27="○",エントリー!$BD27="△"),エントリー!AB27=""),"",IF(OR(エントリー!$BD27="○",エントリー!$BD27="△"),エントリー!AB27,""))</f>
        <v/>
      </c>
      <c r="AB22" t="str">
        <f>IF(AND(OR(エントリー!$BD27="○",エントリー!$BD27="△"),エントリー!AC27=""),"",IF(OR(エントリー!$BD27="○",エントリー!$BD27="△"),エントリー!AC27,""))</f>
        <v/>
      </c>
      <c r="AC22" t="str">
        <f>IF(AND(OR(エントリー!$BD27="○",エントリー!$BD27="△"),エントリー!$BE$3="通常"),エントリー!AP27,IF(AND(OR(エントリー!$BD27="○",エントリー!$BD27="△"),エントリー!$BE$3="国体"),エントリー!AO27,IF(AND(OR(エントリー!$BD27="○",エントリー!$BD27="△"),エントリー!$BE$3="OPEN"),エントリー!AQ27,IF(AND(OR(エントリー!$BD27="○",エントリー!$BD27="△"),エントリー!$BE$3="Jr"),エントリー!AR27,IF(AND(OR(エントリー!$BD27="○",エントリー!$BD27="△"),エントリー!$BE$3="MS"),エントリー!AS27,"")))))</f>
        <v/>
      </c>
      <c r="AD22" t="str">
        <f>IF(AND(OR(エントリー!$BD27="○",エントリー!$BD27="△"),エントリー!AE27=""),"",IF(OR(エントリー!$BD27="○",エントリー!$BD27="△"),エントリー!AE27,""))</f>
        <v/>
      </c>
      <c r="AE22" t="str">
        <f>IF(エントリー!AM27="","",IF(エントリー!$BD27="","",IF(AND(OR(エントリー!$BD27="○",エントリー!$BD27="△"),エントリー!$BE$3="MS"),エントリー!AN27,エントリー!AM27)))</f>
        <v/>
      </c>
      <c r="AF22" t="str">
        <f t="shared" si="0"/>
        <v/>
      </c>
      <c r="AG22" t="str">
        <f>IF(AND(OR(エントリー!$BD27="○",エントリー!$BD27="△"),エントリー!AH27=""),"",IF(OR(エントリー!$BD27="○",エントリー!$BD27="△"),エントリー!AH27,""))</f>
        <v/>
      </c>
      <c r="AH22" s="71" t="str">
        <f>IF(AND(OR(エントリー!$BD27="○",エントリー!$BD27="△"),エントリー!AI27=""),"",IF(OR(エントリー!$BD27="○",エントリー!$BD27="△"),エントリー!AI27,""))</f>
        <v/>
      </c>
      <c r="AI22" t="str">
        <f>IF(AND(OR(エントリー!$BD27="○",エントリー!$BD27="△"),エントリー!AJ27=""),"",IF(OR(エントリー!$BD27="○",エントリー!$BD27="△"),エントリー!AJ27,""))</f>
        <v/>
      </c>
      <c r="AJ22" t="str">
        <f>IF(AND(OR(エントリー!$BD27="○",エントリー!$BD27="△"),エントリー!AK27=""),"",IF(OR(エントリー!$BD27="○",エントリー!$BD27="△"),エントリー!AK27,""))</f>
        <v/>
      </c>
      <c r="AK22" t="str">
        <f>IF(エントリー!BD27="△","オープン参加","")</f>
        <v/>
      </c>
    </row>
    <row r="23" spans="1:37" x14ac:dyDescent="0.15">
      <c r="A23" s="67" t="str">
        <f>IF(AND(OR(エントリー!$BD28="○",エントリー!$BD28="△"),エントリー!B28=""),"",IF(OR(エントリー!$BD28="○",エントリー!$BD28="△"),エントリー!B28,""))</f>
        <v/>
      </c>
      <c r="B23" t="str">
        <f>IF(AND(OR(エントリー!$BD28="○",エントリー!$BD28="△"),エントリー!C28=""),"",IF(OR(エントリー!$BD28="○",エントリー!$BD28="△"),エントリー!C28,""))</f>
        <v/>
      </c>
      <c r="C23" t="str">
        <f>IF(AND(OR(エントリー!$BD28="○",エントリー!$BD28="△"),エントリー!D28=""),"",IF(OR(エントリー!$BD28="○",エントリー!$BD28="△"),エントリー!D28,""))</f>
        <v/>
      </c>
      <c r="D23" s="68" t="str">
        <f>IF(AND(OR(エントリー!$BD28="○",エントリー!$BD28="△"),エントリー!E28=""),"",IF(OR(エントリー!$BD28="○",エントリー!$BD28="△"),エントリー!E28,""))</f>
        <v/>
      </c>
      <c r="E23" t="str">
        <f>IF(AND(OR(エントリー!$BD28="○",エントリー!$BD28="△"),エントリー!F28=""),"",IF(OR(エントリー!$BD28="○",エントリー!$BD28="△"),エントリー!F28,""))</f>
        <v/>
      </c>
      <c r="F23" t="str">
        <f>IF(AND(OR(エントリー!$BD28="○",エントリー!$BD28="△"),エントリー!G28=""),"",IF(OR(エントリー!$BD28="○",エントリー!$BD28="△"),エントリー!G28,""))</f>
        <v/>
      </c>
      <c r="G23" t="str">
        <f>IF(AND(OR(エントリー!$BD28="○",エントリー!$BD28="△"),エントリー!H28=""),"",IF(OR(エントリー!$BD28="○",エントリー!$BD28="△"),エントリー!H28,""))</f>
        <v/>
      </c>
      <c r="H23" t="str">
        <f>IF(AND(OR(エントリー!$BD28="○",エントリー!$BD28="△"),エントリー!I28=""),"",IF(OR(エントリー!$BD28="○",エントリー!$BD28="△"),エントリー!I28,""))</f>
        <v/>
      </c>
      <c r="I23" t="str">
        <f>IF(AND(OR(エントリー!$BD28="○",エントリー!$BD28="△"),エントリー!J28=""),"",IF(OR(エントリー!$BD28="○",エントリー!$BD28="△"),エントリー!J28,""))</f>
        <v/>
      </c>
      <c r="J23" t="str">
        <f>IF(AND(OR(エントリー!$BD28="○",エントリー!$BD28="△"),エントリー!K28=""),"",IF(OR(エントリー!$BD28="○",エントリー!$BD28="△"),エントリー!K28,""))</f>
        <v/>
      </c>
      <c r="K23" t="str">
        <f>IF(AND(OR(エントリー!$BD28="○",エントリー!$BD28="△"),エントリー!L28=""),"",IF(OR(エントリー!$BD28="○",エントリー!$BD28="△"),エントリー!L28,""))</f>
        <v/>
      </c>
      <c r="L23" s="70" t="str">
        <f>IF(AND(OR(エントリー!$BD28="○",エントリー!$BD28="△"),エントリー!M28=""),"",IF(OR(エントリー!$BD28="○",エントリー!$BD28="△"),エントリー!M28,""))</f>
        <v/>
      </c>
      <c r="M23" s="70" t="str">
        <f>IF(AND(OR(エントリー!$BD28="○",エントリー!$BD28="△"),エントリー!N28=""),"",IF(OR(エントリー!$BD28="○",エントリー!$BD28="△"),エントリー!N28,""))</f>
        <v/>
      </c>
      <c r="N23" s="70" t="str">
        <f>IF(AND(OR(エントリー!$BD28="○",エントリー!$BD28="△"),エントリー!O28=""),"",IF(OR(エントリー!$BD28="○",エントリー!$BD28="△"),エントリー!O28,""))</f>
        <v/>
      </c>
      <c r="O23" s="5" t="str">
        <f>IF(エントリー!P28="","",IF(エントリー!$BD28="","",IF(AND(OR(エントリー!$BD28="○",エントリー!$BD28="△"),エントリー!AL28=""),エントリー!P28,エントリー!AL28)))</f>
        <v/>
      </c>
      <c r="P23" s="8" t="str">
        <f>IF(AND(OR(エントリー!$BD28="○",エントリー!$BD28="△"),エントリー!Q28=""),"",IF(OR(エントリー!$BD28="○",エントリー!$BD28="△"),エントリー!Q28,""))</f>
        <v/>
      </c>
      <c r="Q23" t="str">
        <f>IF(AND(OR(エントリー!$BD28="○",エントリー!$BD28="△"),エントリー!R28=""),"",IF(OR(エントリー!$BD28="○",エントリー!$BD28="△"),エントリー!R28,""))</f>
        <v/>
      </c>
      <c r="R23" s="69" t="str">
        <f>IF(AND(OR(エントリー!$BD28="○",エントリー!$BD28="△"),エントリー!S28=""),"",IF(OR(エントリー!$BD28="○",エントリー!$BD28="△"),エントリー!S28,""))</f>
        <v/>
      </c>
      <c r="S23" t="str">
        <f>IF(AND(OR(エントリー!$BD28="○",エントリー!$BD28="△"),エントリー!T28=""),"",IF(OR(エントリー!$BD28="○",エントリー!$BD28="△"),エントリー!T28,""))</f>
        <v/>
      </c>
      <c r="T23" t="str">
        <f>IF(AND(OR(エントリー!$BD28="○",エントリー!$BD28="△"),エントリー!U28=""),"",IF(OR(エントリー!$BD28="○",エントリー!$BD28="△"),エントリー!U28,""))</f>
        <v/>
      </c>
      <c r="U23" t="str">
        <f>IF(AND(OR(エントリー!$BD28="○",エントリー!$BD28="△"),エントリー!V28=""),"",IF(OR(エントリー!$BD28="○",エントリー!$BD28="△"),エントリー!V28,""))</f>
        <v/>
      </c>
      <c r="V23" t="str">
        <f>IF(AND(OR(エントリー!$BD28="○",エントリー!$BD28="△"),エントリー!W28=""),"",IF(OR(エントリー!$BD28="○",エントリー!$BD28="△"),エントリー!W28,""))</f>
        <v/>
      </c>
      <c r="W23" t="str">
        <f>IF(AND(OR(エントリー!$BD28="○",エントリー!$BD28="△"),エントリー!X28=""),"",IF(OR(エントリー!$BD28="○",エントリー!$BD28="△"),エントリー!X28,""))</f>
        <v/>
      </c>
      <c r="X23" t="str">
        <f>IF(AND(OR(エントリー!$BD28="○",エントリー!$BD28="△"),エントリー!Y28=""),"",IF(OR(エントリー!$BD28="○",エントリー!$BD28="△"),エントリー!Y28,""))</f>
        <v/>
      </c>
      <c r="Y23" t="str">
        <f>IF(AND(OR(エントリー!$BD28="○",エントリー!$BD28="△"),エントリー!Z28=""),"",IF(OR(エントリー!$BD28="○",エントリー!$BD28="△"),エントリー!Z28,""))</f>
        <v/>
      </c>
      <c r="Z23" t="str">
        <f>IF(AND(OR(エントリー!$BD28="○",エントリー!$BD28="△"),エントリー!AA28=""),"",IF(OR(エントリー!$BD28="○",エントリー!$BD28="△"),エントリー!AA28,""))</f>
        <v/>
      </c>
      <c r="AA23" t="str">
        <f>IF(AND(OR(エントリー!$BD28="○",エントリー!$BD28="△"),エントリー!AB28=""),"",IF(OR(エントリー!$BD28="○",エントリー!$BD28="△"),エントリー!AB28,""))</f>
        <v/>
      </c>
      <c r="AB23" t="str">
        <f>IF(AND(OR(エントリー!$BD28="○",エントリー!$BD28="△"),エントリー!AC28=""),"",IF(OR(エントリー!$BD28="○",エントリー!$BD28="△"),エントリー!AC28,""))</f>
        <v/>
      </c>
      <c r="AC23" t="str">
        <f>IF(AND(OR(エントリー!$BD28="○",エントリー!$BD28="△"),エントリー!$BE$3="通常"),エントリー!AP28,IF(AND(OR(エントリー!$BD28="○",エントリー!$BD28="△"),エントリー!$BE$3="国体"),エントリー!AO28,IF(AND(OR(エントリー!$BD28="○",エントリー!$BD28="△"),エントリー!$BE$3="OPEN"),エントリー!AQ28,IF(AND(OR(エントリー!$BD28="○",エントリー!$BD28="△"),エントリー!$BE$3="Jr"),エントリー!AR28,IF(AND(OR(エントリー!$BD28="○",エントリー!$BD28="△"),エントリー!$BE$3="MS"),エントリー!AS28,"")))))</f>
        <v/>
      </c>
      <c r="AD23" t="str">
        <f>IF(AND(OR(エントリー!$BD28="○",エントリー!$BD28="△"),エントリー!AE28=""),"",IF(OR(エントリー!$BD28="○",エントリー!$BD28="△"),エントリー!AE28,""))</f>
        <v/>
      </c>
      <c r="AE23" t="str">
        <f>IF(エントリー!AM28="","",IF(エントリー!$BD28="","",IF(AND(OR(エントリー!$BD28="○",エントリー!$BD28="△"),エントリー!$BE$3="MS"),エントリー!AN28,エントリー!AM28)))</f>
        <v/>
      </c>
      <c r="AF23" t="str">
        <f t="shared" si="0"/>
        <v/>
      </c>
      <c r="AG23" t="str">
        <f>IF(AND(OR(エントリー!$BD28="○",エントリー!$BD28="△"),エントリー!AH28=""),"",IF(OR(エントリー!$BD28="○",エントリー!$BD28="△"),エントリー!AH28,""))</f>
        <v/>
      </c>
      <c r="AH23" s="71" t="str">
        <f>IF(AND(OR(エントリー!$BD28="○",エントリー!$BD28="△"),エントリー!AI28=""),"",IF(OR(エントリー!$BD28="○",エントリー!$BD28="△"),エントリー!AI28,""))</f>
        <v/>
      </c>
      <c r="AI23" t="str">
        <f>IF(AND(OR(エントリー!$BD28="○",エントリー!$BD28="△"),エントリー!AJ28=""),"",IF(OR(エントリー!$BD28="○",エントリー!$BD28="△"),エントリー!AJ28,""))</f>
        <v/>
      </c>
      <c r="AJ23" t="str">
        <f>IF(AND(OR(エントリー!$BD28="○",エントリー!$BD28="△"),エントリー!AK28=""),"",IF(OR(エントリー!$BD28="○",エントリー!$BD28="△"),エントリー!AK28,""))</f>
        <v/>
      </c>
      <c r="AK23" t="str">
        <f>IF(エントリー!BD28="△","オープン参加","")</f>
        <v/>
      </c>
    </row>
    <row r="24" spans="1:37" x14ac:dyDescent="0.15">
      <c r="A24" s="67" t="str">
        <f>IF(AND(OR(エントリー!$BD29="○",エントリー!$BD29="△"),エントリー!B29=""),"",IF(OR(エントリー!$BD29="○",エントリー!$BD29="△"),エントリー!B29,""))</f>
        <v/>
      </c>
      <c r="B24" t="str">
        <f>IF(AND(OR(エントリー!$BD29="○",エントリー!$BD29="△"),エントリー!C29=""),"",IF(OR(エントリー!$BD29="○",エントリー!$BD29="△"),エントリー!C29,""))</f>
        <v/>
      </c>
      <c r="C24" t="str">
        <f>IF(AND(OR(エントリー!$BD29="○",エントリー!$BD29="△"),エントリー!D29=""),"",IF(OR(エントリー!$BD29="○",エントリー!$BD29="△"),エントリー!D29,""))</f>
        <v/>
      </c>
      <c r="D24" s="68" t="str">
        <f>IF(AND(OR(エントリー!$BD29="○",エントリー!$BD29="△"),エントリー!E29=""),"",IF(OR(エントリー!$BD29="○",エントリー!$BD29="△"),エントリー!E29,""))</f>
        <v/>
      </c>
      <c r="E24" t="str">
        <f>IF(AND(OR(エントリー!$BD29="○",エントリー!$BD29="△"),エントリー!F29=""),"",IF(OR(エントリー!$BD29="○",エントリー!$BD29="△"),エントリー!F29,""))</f>
        <v/>
      </c>
      <c r="F24" t="str">
        <f>IF(AND(OR(エントリー!$BD29="○",エントリー!$BD29="△"),エントリー!G29=""),"",IF(OR(エントリー!$BD29="○",エントリー!$BD29="△"),エントリー!G29,""))</f>
        <v/>
      </c>
      <c r="G24" t="str">
        <f>IF(AND(OR(エントリー!$BD29="○",エントリー!$BD29="△"),エントリー!H29=""),"",IF(OR(エントリー!$BD29="○",エントリー!$BD29="△"),エントリー!H29,""))</f>
        <v/>
      </c>
      <c r="H24" t="str">
        <f>IF(AND(OR(エントリー!$BD29="○",エントリー!$BD29="△"),エントリー!I29=""),"",IF(OR(エントリー!$BD29="○",エントリー!$BD29="△"),エントリー!I29,""))</f>
        <v/>
      </c>
      <c r="I24" t="str">
        <f>IF(AND(OR(エントリー!$BD29="○",エントリー!$BD29="△"),エントリー!J29=""),"",IF(OR(エントリー!$BD29="○",エントリー!$BD29="△"),エントリー!J29,""))</f>
        <v/>
      </c>
      <c r="J24" t="str">
        <f>IF(AND(OR(エントリー!$BD29="○",エントリー!$BD29="△"),エントリー!K29=""),"",IF(OR(エントリー!$BD29="○",エントリー!$BD29="△"),エントリー!K29,""))</f>
        <v/>
      </c>
      <c r="K24" t="str">
        <f>IF(AND(OR(エントリー!$BD29="○",エントリー!$BD29="△"),エントリー!L29=""),"",IF(OR(エントリー!$BD29="○",エントリー!$BD29="△"),エントリー!L29,""))</f>
        <v/>
      </c>
      <c r="L24" s="70" t="str">
        <f>IF(AND(OR(エントリー!$BD29="○",エントリー!$BD29="△"),エントリー!M29=""),"",IF(OR(エントリー!$BD29="○",エントリー!$BD29="△"),エントリー!M29,""))</f>
        <v/>
      </c>
      <c r="M24" s="70" t="str">
        <f>IF(AND(OR(エントリー!$BD29="○",エントリー!$BD29="△"),エントリー!N29=""),"",IF(OR(エントリー!$BD29="○",エントリー!$BD29="△"),エントリー!N29,""))</f>
        <v/>
      </c>
      <c r="N24" s="70" t="str">
        <f>IF(AND(OR(エントリー!$BD29="○",エントリー!$BD29="△"),エントリー!O29=""),"",IF(OR(エントリー!$BD29="○",エントリー!$BD29="△"),エントリー!O29,""))</f>
        <v/>
      </c>
      <c r="O24" s="5" t="str">
        <f>IF(エントリー!P29="","",IF(エントリー!$BD29="","",IF(AND(OR(エントリー!$BD29="○",エントリー!$BD29="△"),エントリー!AL29=""),エントリー!P29,エントリー!AL29)))</f>
        <v/>
      </c>
      <c r="P24" s="8" t="str">
        <f>IF(AND(OR(エントリー!$BD29="○",エントリー!$BD29="△"),エントリー!Q29=""),"",IF(OR(エントリー!$BD29="○",エントリー!$BD29="△"),エントリー!Q29,""))</f>
        <v/>
      </c>
      <c r="Q24" t="str">
        <f>IF(AND(OR(エントリー!$BD29="○",エントリー!$BD29="△"),エントリー!R29=""),"",IF(OR(エントリー!$BD29="○",エントリー!$BD29="△"),エントリー!R29,""))</f>
        <v/>
      </c>
      <c r="R24" s="69" t="str">
        <f>IF(AND(OR(エントリー!$BD29="○",エントリー!$BD29="△"),エントリー!S29=""),"",IF(OR(エントリー!$BD29="○",エントリー!$BD29="△"),エントリー!S29,""))</f>
        <v/>
      </c>
      <c r="S24" t="str">
        <f>IF(AND(OR(エントリー!$BD29="○",エントリー!$BD29="△"),エントリー!T29=""),"",IF(OR(エントリー!$BD29="○",エントリー!$BD29="△"),エントリー!T29,""))</f>
        <v/>
      </c>
      <c r="T24" t="str">
        <f>IF(AND(OR(エントリー!$BD29="○",エントリー!$BD29="△"),エントリー!U29=""),"",IF(OR(エントリー!$BD29="○",エントリー!$BD29="△"),エントリー!U29,""))</f>
        <v/>
      </c>
      <c r="U24" t="str">
        <f>IF(AND(OR(エントリー!$BD29="○",エントリー!$BD29="△"),エントリー!V29=""),"",IF(OR(エントリー!$BD29="○",エントリー!$BD29="△"),エントリー!V29,""))</f>
        <v/>
      </c>
      <c r="V24" t="str">
        <f>IF(AND(OR(エントリー!$BD29="○",エントリー!$BD29="△"),エントリー!W29=""),"",IF(OR(エントリー!$BD29="○",エントリー!$BD29="△"),エントリー!W29,""))</f>
        <v/>
      </c>
      <c r="W24" t="str">
        <f>IF(AND(OR(エントリー!$BD29="○",エントリー!$BD29="△"),エントリー!X29=""),"",IF(OR(エントリー!$BD29="○",エントリー!$BD29="△"),エントリー!X29,""))</f>
        <v/>
      </c>
      <c r="X24" t="str">
        <f>IF(AND(OR(エントリー!$BD29="○",エントリー!$BD29="△"),エントリー!Y29=""),"",IF(OR(エントリー!$BD29="○",エントリー!$BD29="△"),エントリー!Y29,""))</f>
        <v/>
      </c>
      <c r="Y24" t="str">
        <f>IF(AND(OR(エントリー!$BD29="○",エントリー!$BD29="△"),エントリー!Z29=""),"",IF(OR(エントリー!$BD29="○",エントリー!$BD29="△"),エントリー!Z29,""))</f>
        <v/>
      </c>
      <c r="Z24" t="str">
        <f>IF(AND(OR(エントリー!$BD29="○",エントリー!$BD29="△"),エントリー!AA29=""),"",IF(OR(エントリー!$BD29="○",エントリー!$BD29="△"),エントリー!AA29,""))</f>
        <v/>
      </c>
      <c r="AA24" t="str">
        <f>IF(AND(OR(エントリー!$BD29="○",エントリー!$BD29="△"),エントリー!AB29=""),"",IF(OR(エントリー!$BD29="○",エントリー!$BD29="△"),エントリー!AB29,""))</f>
        <v/>
      </c>
      <c r="AB24" t="str">
        <f>IF(AND(OR(エントリー!$BD29="○",エントリー!$BD29="△"),エントリー!AC29=""),"",IF(OR(エントリー!$BD29="○",エントリー!$BD29="△"),エントリー!AC29,""))</f>
        <v/>
      </c>
      <c r="AC24" t="str">
        <f>IF(AND(OR(エントリー!$BD29="○",エントリー!$BD29="△"),エントリー!$BE$3="通常"),エントリー!AP29,IF(AND(OR(エントリー!$BD29="○",エントリー!$BD29="△"),エントリー!$BE$3="国体"),エントリー!AO29,IF(AND(OR(エントリー!$BD29="○",エントリー!$BD29="△"),エントリー!$BE$3="OPEN"),エントリー!AQ29,IF(AND(OR(エントリー!$BD29="○",エントリー!$BD29="△"),エントリー!$BE$3="Jr"),エントリー!AR29,IF(AND(OR(エントリー!$BD29="○",エントリー!$BD29="△"),エントリー!$BE$3="MS"),エントリー!AS29,"")))))</f>
        <v/>
      </c>
      <c r="AD24" t="str">
        <f>IF(AND(OR(エントリー!$BD29="○",エントリー!$BD29="△"),エントリー!AE29=""),"",IF(OR(エントリー!$BD29="○",エントリー!$BD29="△"),エントリー!AE29,""))</f>
        <v/>
      </c>
      <c r="AE24" t="str">
        <f>IF(エントリー!AM29="","",IF(エントリー!$BD29="","",IF(AND(OR(エントリー!$BD29="○",エントリー!$BD29="△"),エントリー!$BE$3="MS"),エントリー!AN29,エントリー!AM29)))</f>
        <v/>
      </c>
      <c r="AF24" t="str">
        <f t="shared" si="0"/>
        <v/>
      </c>
      <c r="AG24" t="str">
        <f>IF(AND(OR(エントリー!$BD29="○",エントリー!$BD29="△"),エントリー!AH29=""),"",IF(OR(エントリー!$BD29="○",エントリー!$BD29="△"),エントリー!AH29,""))</f>
        <v/>
      </c>
      <c r="AH24" s="71" t="str">
        <f>IF(AND(OR(エントリー!$BD29="○",エントリー!$BD29="△"),エントリー!AI29=""),"",IF(OR(エントリー!$BD29="○",エントリー!$BD29="△"),エントリー!AI29,""))</f>
        <v/>
      </c>
      <c r="AI24" t="str">
        <f>IF(AND(OR(エントリー!$BD29="○",エントリー!$BD29="△"),エントリー!AJ29=""),"",IF(OR(エントリー!$BD29="○",エントリー!$BD29="△"),エントリー!AJ29,""))</f>
        <v/>
      </c>
      <c r="AJ24" t="str">
        <f>IF(AND(OR(エントリー!$BD29="○",エントリー!$BD29="△"),エントリー!AK29=""),"",IF(OR(エントリー!$BD29="○",エントリー!$BD29="△"),エントリー!AK29,""))</f>
        <v/>
      </c>
      <c r="AK24" t="str">
        <f>IF(エントリー!BD29="△","オープン参加","")</f>
        <v/>
      </c>
    </row>
    <row r="25" spans="1:37" x14ac:dyDescent="0.15">
      <c r="A25" s="67" t="str">
        <f>IF(AND(OR(エントリー!$BD30="○",エントリー!$BD30="△"),エントリー!B30=""),"",IF(OR(エントリー!$BD30="○",エントリー!$BD30="△"),エントリー!B30,""))</f>
        <v/>
      </c>
      <c r="B25" t="str">
        <f>IF(AND(OR(エントリー!$BD30="○",エントリー!$BD30="△"),エントリー!C30=""),"",IF(OR(エントリー!$BD30="○",エントリー!$BD30="△"),エントリー!C30,""))</f>
        <v/>
      </c>
      <c r="C25" t="str">
        <f>IF(AND(OR(エントリー!$BD30="○",エントリー!$BD30="△"),エントリー!D30=""),"",IF(OR(エントリー!$BD30="○",エントリー!$BD30="△"),エントリー!D30,""))</f>
        <v/>
      </c>
      <c r="D25" s="68" t="str">
        <f>IF(AND(OR(エントリー!$BD30="○",エントリー!$BD30="△"),エントリー!E30=""),"",IF(OR(エントリー!$BD30="○",エントリー!$BD30="△"),エントリー!E30,""))</f>
        <v/>
      </c>
      <c r="E25" t="str">
        <f>IF(AND(OR(エントリー!$BD30="○",エントリー!$BD30="△"),エントリー!F30=""),"",IF(OR(エントリー!$BD30="○",エントリー!$BD30="△"),エントリー!F30,""))</f>
        <v/>
      </c>
      <c r="F25" t="str">
        <f>IF(AND(OR(エントリー!$BD30="○",エントリー!$BD30="△"),エントリー!G30=""),"",IF(OR(エントリー!$BD30="○",エントリー!$BD30="△"),エントリー!G30,""))</f>
        <v/>
      </c>
      <c r="G25" t="str">
        <f>IF(AND(OR(エントリー!$BD30="○",エントリー!$BD30="△"),エントリー!H30=""),"",IF(OR(エントリー!$BD30="○",エントリー!$BD30="△"),エントリー!H30,""))</f>
        <v/>
      </c>
      <c r="H25" t="str">
        <f>IF(AND(OR(エントリー!$BD30="○",エントリー!$BD30="△"),エントリー!I30=""),"",IF(OR(エントリー!$BD30="○",エントリー!$BD30="△"),エントリー!I30,""))</f>
        <v/>
      </c>
      <c r="I25" t="str">
        <f>IF(AND(OR(エントリー!$BD30="○",エントリー!$BD30="△"),エントリー!J30=""),"",IF(OR(エントリー!$BD30="○",エントリー!$BD30="△"),エントリー!J30,""))</f>
        <v/>
      </c>
      <c r="J25" t="str">
        <f>IF(AND(OR(エントリー!$BD30="○",エントリー!$BD30="△"),エントリー!K30=""),"",IF(OR(エントリー!$BD30="○",エントリー!$BD30="△"),エントリー!K30,""))</f>
        <v/>
      </c>
      <c r="K25" t="str">
        <f>IF(AND(OR(エントリー!$BD30="○",エントリー!$BD30="△"),エントリー!L30=""),"",IF(OR(エントリー!$BD30="○",エントリー!$BD30="△"),エントリー!L30,""))</f>
        <v/>
      </c>
      <c r="L25" s="70" t="str">
        <f>IF(AND(OR(エントリー!$BD30="○",エントリー!$BD30="△"),エントリー!M30=""),"",IF(OR(エントリー!$BD30="○",エントリー!$BD30="△"),エントリー!M30,""))</f>
        <v/>
      </c>
      <c r="M25" s="70" t="str">
        <f>IF(AND(OR(エントリー!$BD30="○",エントリー!$BD30="△"),エントリー!N30=""),"",IF(OR(エントリー!$BD30="○",エントリー!$BD30="△"),エントリー!N30,""))</f>
        <v/>
      </c>
      <c r="N25" s="70" t="str">
        <f>IF(AND(OR(エントリー!$BD30="○",エントリー!$BD30="△"),エントリー!O30=""),"",IF(OR(エントリー!$BD30="○",エントリー!$BD30="△"),エントリー!O30,""))</f>
        <v/>
      </c>
      <c r="O25" s="5" t="str">
        <f>IF(エントリー!P30="","",IF(エントリー!$BD30="","",IF(AND(OR(エントリー!$BD30="○",エントリー!$BD30="△"),エントリー!AL30=""),エントリー!P30,エントリー!AL30)))</f>
        <v/>
      </c>
      <c r="P25" s="8" t="str">
        <f>IF(AND(OR(エントリー!$BD30="○",エントリー!$BD30="△"),エントリー!Q30=""),"",IF(OR(エントリー!$BD30="○",エントリー!$BD30="△"),エントリー!Q30,""))</f>
        <v/>
      </c>
      <c r="Q25" t="str">
        <f>IF(AND(OR(エントリー!$BD30="○",エントリー!$BD30="△"),エントリー!R30=""),"",IF(OR(エントリー!$BD30="○",エントリー!$BD30="△"),エントリー!R30,""))</f>
        <v/>
      </c>
      <c r="R25" s="69" t="str">
        <f>IF(AND(OR(エントリー!$BD30="○",エントリー!$BD30="△"),エントリー!S30=""),"",IF(OR(エントリー!$BD30="○",エントリー!$BD30="△"),エントリー!S30,""))</f>
        <v/>
      </c>
      <c r="S25" t="str">
        <f>IF(AND(OR(エントリー!$BD30="○",エントリー!$BD30="△"),エントリー!T30=""),"",IF(OR(エントリー!$BD30="○",エントリー!$BD30="△"),エントリー!T30,""))</f>
        <v/>
      </c>
      <c r="T25" t="str">
        <f>IF(AND(OR(エントリー!$BD30="○",エントリー!$BD30="△"),エントリー!U30=""),"",IF(OR(エントリー!$BD30="○",エントリー!$BD30="△"),エントリー!U30,""))</f>
        <v/>
      </c>
      <c r="U25" t="str">
        <f>IF(AND(OR(エントリー!$BD30="○",エントリー!$BD30="△"),エントリー!V30=""),"",IF(OR(エントリー!$BD30="○",エントリー!$BD30="△"),エントリー!V30,""))</f>
        <v/>
      </c>
      <c r="V25" t="str">
        <f>IF(AND(OR(エントリー!$BD30="○",エントリー!$BD30="△"),エントリー!W30=""),"",IF(OR(エントリー!$BD30="○",エントリー!$BD30="△"),エントリー!W30,""))</f>
        <v/>
      </c>
      <c r="W25" t="str">
        <f>IF(AND(OR(エントリー!$BD30="○",エントリー!$BD30="△"),エントリー!X30=""),"",IF(OR(エントリー!$BD30="○",エントリー!$BD30="△"),エントリー!X30,""))</f>
        <v/>
      </c>
      <c r="X25" t="str">
        <f>IF(AND(OR(エントリー!$BD30="○",エントリー!$BD30="△"),エントリー!Y30=""),"",IF(OR(エントリー!$BD30="○",エントリー!$BD30="△"),エントリー!Y30,""))</f>
        <v/>
      </c>
      <c r="Y25" t="str">
        <f>IF(AND(OR(エントリー!$BD30="○",エントリー!$BD30="△"),エントリー!Z30=""),"",IF(OR(エントリー!$BD30="○",エントリー!$BD30="△"),エントリー!Z30,""))</f>
        <v/>
      </c>
      <c r="Z25" t="str">
        <f>IF(AND(OR(エントリー!$BD30="○",エントリー!$BD30="△"),エントリー!AA30=""),"",IF(OR(エントリー!$BD30="○",エントリー!$BD30="△"),エントリー!AA30,""))</f>
        <v/>
      </c>
      <c r="AA25" t="str">
        <f>IF(AND(OR(エントリー!$BD30="○",エントリー!$BD30="△"),エントリー!AB30=""),"",IF(OR(エントリー!$BD30="○",エントリー!$BD30="△"),エントリー!AB30,""))</f>
        <v/>
      </c>
      <c r="AB25" t="str">
        <f>IF(AND(OR(エントリー!$BD30="○",エントリー!$BD30="△"),エントリー!AC30=""),"",IF(OR(エントリー!$BD30="○",エントリー!$BD30="△"),エントリー!AC30,""))</f>
        <v/>
      </c>
      <c r="AC25" t="str">
        <f>IF(AND(OR(エントリー!$BD30="○",エントリー!$BD30="△"),エントリー!$BE$3="通常"),エントリー!AP30,IF(AND(OR(エントリー!$BD30="○",エントリー!$BD30="△"),エントリー!$BE$3="国体"),エントリー!AO30,IF(AND(OR(エントリー!$BD30="○",エントリー!$BD30="△"),エントリー!$BE$3="OPEN"),エントリー!AQ30,IF(AND(OR(エントリー!$BD30="○",エントリー!$BD30="△"),エントリー!$BE$3="Jr"),エントリー!AR30,IF(AND(OR(エントリー!$BD30="○",エントリー!$BD30="△"),エントリー!$BE$3="MS"),エントリー!AS30,"")))))</f>
        <v/>
      </c>
      <c r="AD25" t="str">
        <f>IF(AND(OR(エントリー!$BD30="○",エントリー!$BD30="△"),エントリー!AE30=""),"",IF(OR(エントリー!$BD30="○",エントリー!$BD30="△"),エントリー!AE30,""))</f>
        <v/>
      </c>
      <c r="AE25" t="str">
        <f>IF(エントリー!AM30="","",IF(エントリー!$BD30="","",IF(AND(OR(エントリー!$BD30="○",エントリー!$BD30="△"),エントリー!$BE$3="MS"),エントリー!AN30,エントリー!AM30)))</f>
        <v/>
      </c>
      <c r="AF25" t="str">
        <f t="shared" si="0"/>
        <v/>
      </c>
      <c r="AG25" t="str">
        <f>IF(AND(OR(エントリー!$BD30="○",エントリー!$BD30="△"),エントリー!AH30=""),"",IF(OR(エントリー!$BD30="○",エントリー!$BD30="△"),エントリー!AH30,""))</f>
        <v/>
      </c>
      <c r="AH25" s="71" t="str">
        <f>IF(AND(OR(エントリー!$BD30="○",エントリー!$BD30="△"),エントリー!AI30=""),"",IF(OR(エントリー!$BD30="○",エントリー!$BD30="△"),エントリー!AI30,""))</f>
        <v/>
      </c>
      <c r="AI25" t="str">
        <f>IF(AND(OR(エントリー!$BD30="○",エントリー!$BD30="△"),エントリー!AJ30=""),"",IF(OR(エントリー!$BD30="○",エントリー!$BD30="△"),エントリー!AJ30,""))</f>
        <v/>
      </c>
      <c r="AJ25" t="str">
        <f>IF(AND(OR(エントリー!$BD30="○",エントリー!$BD30="△"),エントリー!AK30=""),"",IF(OR(エントリー!$BD30="○",エントリー!$BD30="△"),エントリー!AK30,""))</f>
        <v/>
      </c>
      <c r="AK25" t="str">
        <f>IF(エントリー!BD30="△","オープン参加","")</f>
        <v/>
      </c>
    </row>
    <row r="26" spans="1:37" x14ac:dyDescent="0.15">
      <c r="A26" s="67" t="str">
        <f>IF(AND(OR(エントリー!$BD31="○",エントリー!$BD31="△"),エントリー!B31=""),"",IF(OR(エントリー!$BD31="○",エントリー!$BD31="△"),エントリー!B31,""))</f>
        <v/>
      </c>
      <c r="B26" t="str">
        <f>IF(AND(OR(エントリー!$BD31="○",エントリー!$BD31="△"),エントリー!C31=""),"",IF(OR(エントリー!$BD31="○",エントリー!$BD31="△"),エントリー!C31,""))</f>
        <v/>
      </c>
      <c r="C26" t="str">
        <f>IF(AND(OR(エントリー!$BD31="○",エントリー!$BD31="△"),エントリー!D31=""),"",IF(OR(エントリー!$BD31="○",エントリー!$BD31="△"),エントリー!D31,""))</f>
        <v/>
      </c>
      <c r="D26" s="68" t="str">
        <f>IF(AND(OR(エントリー!$BD31="○",エントリー!$BD31="△"),エントリー!E31=""),"",IF(OR(エントリー!$BD31="○",エントリー!$BD31="△"),エントリー!E31,""))</f>
        <v/>
      </c>
      <c r="E26" t="str">
        <f>IF(AND(OR(エントリー!$BD31="○",エントリー!$BD31="△"),エントリー!F31=""),"",IF(OR(エントリー!$BD31="○",エントリー!$BD31="△"),エントリー!F31,""))</f>
        <v/>
      </c>
      <c r="F26" t="str">
        <f>IF(AND(OR(エントリー!$BD31="○",エントリー!$BD31="△"),エントリー!G31=""),"",IF(OR(エントリー!$BD31="○",エントリー!$BD31="△"),エントリー!G31,""))</f>
        <v/>
      </c>
      <c r="G26" t="str">
        <f>IF(AND(OR(エントリー!$BD31="○",エントリー!$BD31="△"),エントリー!H31=""),"",IF(OR(エントリー!$BD31="○",エントリー!$BD31="△"),エントリー!H31,""))</f>
        <v/>
      </c>
      <c r="H26" t="str">
        <f>IF(AND(OR(エントリー!$BD31="○",エントリー!$BD31="△"),エントリー!I31=""),"",IF(OR(エントリー!$BD31="○",エントリー!$BD31="△"),エントリー!I31,""))</f>
        <v/>
      </c>
      <c r="I26" t="str">
        <f>IF(AND(OR(エントリー!$BD31="○",エントリー!$BD31="△"),エントリー!J31=""),"",IF(OR(エントリー!$BD31="○",エントリー!$BD31="△"),エントリー!J31,""))</f>
        <v/>
      </c>
      <c r="J26" t="str">
        <f>IF(AND(OR(エントリー!$BD31="○",エントリー!$BD31="△"),エントリー!K31=""),"",IF(OR(エントリー!$BD31="○",エントリー!$BD31="△"),エントリー!K31,""))</f>
        <v/>
      </c>
      <c r="K26" t="str">
        <f>IF(AND(OR(エントリー!$BD31="○",エントリー!$BD31="△"),エントリー!L31=""),"",IF(OR(エントリー!$BD31="○",エントリー!$BD31="△"),エントリー!L31,""))</f>
        <v/>
      </c>
      <c r="L26" s="70" t="str">
        <f>IF(AND(OR(エントリー!$BD31="○",エントリー!$BD31="△"),エントリー!M31=""),"",IF(OR(エントリー!$BD31="○",エントリー!$BD31="△"),エントリー!M31,""))</f>
        <v/>
      </c>
      <c r="M26" s="70" t="str">
        <f>IF(AND(OR(エントリー!$BD31="○",エントリー!$BD31="△"),エントリー!N31=""),"",IF(OR(エントリー!$BD31="○",エントリー!$BD31="△"),エントリー!N31,""))</f>
        <v/>
      </c>
      <c r="N26" s="70" t="str">
        <f>IF(AND(OR(エントリー!$BD31="○",エントリー!$BD31="△"),エントリー!O31=""),"",IF(OR(エントリー!$BD31="○",エントリー!$BD31="△"),エントリー!O31,""))</f>
        <v/>
      </c>
      <c r="O26" s="5" t="str">
        <f>IF(エントリー!P31="","",IF(エントリー!$BD31="","",IF(AND(OR(エントリー!$BD31="○",エントリー!$BD31="△"),エントリー!AL31=""),エントリー!P31,エントリー!AL31)))</f>
        <v/>
      </c>
      <c r="P26" s="8" t="str">
        <f>IF(AND(OR(エントリー!$BD31="○",エントリー!$BD31="△"),エントリー!Q31=""),"",IF(OR(エントリー!$BD31="○",エントリー!$BD31="△"),エントリー!Q31,""))</f>
        <v/>
      </c>
      <c r="Q26" t="str">
        <f>IF(AND(OR(エントリー!$BD31="○",エントリー!$BD31="△"),エントリー!R31=""),"",IF(OR(エントリー!$BD31="○",エントリー!$BD31="△"),エントリー!R31,""))</f>
        <v/>
      </c>
      <c r="R26" s="69" t="str">
        <f>IF(AND(OR(エントリー!$BD31="○",エントリー!$BD31="△"),エントリー!S31=""),"",IF(OR(エントリー!$BD31="○",エントリー!$BD31="△"),エントリー!S31,""))</f>
        <v/>
      </c>
      <c r="S26" t="str">
        <f>IF(AND(OR(エントリー!$BD31="○",エントリー!$BD31="△"),エントリー!T31=""),"",IF(OR(エントリー!$BD31="○",エントリー!$BD31="△"),エントリー!T31,""))</f>
        <v/>
      </c>
      <c r="T26" t="str">
        <f>IF(AND(OR(エントリー!$BD31="○",エントリー!$BD31="△"),エントリー!U31=""),"",IF(OR(エントリー!$BD31="○",エントリー!$BD31="△"),エントリー!U31,""))</f>
        <v/>
      </c>
      <c r="U26" t="str">
        <f>IF(AND(OR(エントリー!$BD31="○",エントリー!$BD31="△"),エントリー!V31=""),"",IF(OR(エントリー!$BD31="○",エントリー!$BD31="△"),エントリー!V31,""))</f>
        <v/>
      </c>
      <c r="V26" t="str">
        <f>IF(AND(OR(エントリー!$BD31="○",エントリー!$BD31="△"),エントリー!W31=""),"",IF(OR(エントリー!$BD31="○",エントリー!$BD31="△"),エントリー!W31,""))</f>
        <v/>
      </c>
      <c r="W26" t="str">
        <f>IF(AND(OR(エントリー!$BD31="○",エントリー!$BD31="△"),エントリー!X31=""),"",IF(OR(エントリー!$BD31="○",エントリー!$BD31="△"),エントリー!X31,""))</f>
        <v/>
      </c>
      <c r="X26" t="str">
        <f>IF(AND(OR(エントリー!$BD31="○",エントリー!$BD31="△"),エントリー!Y31=""),"",IF(OR(エントリー!$BD31="○",エントリー!$BD31="△"),エントリー!Y31,""))</f>
        <v/>
      </c>
      <c r="Y26" t="str">
        <f>IF(AND(OR(エントリー!$BD31="○",エントリー!$BD31="△"),エントリー!Z31=""),"",IF(OR(エントリー!$BD31="○",エントリー!$BD31="△"),エントリー!Z31,""))</f>
        <v/>
      </c>
      <c r="Z26" t="str">
        <f>IF(AND(OR(エントリー!$BD31="○",エントリー!$BD31="△"),エントリー!AA31=""),"",IF(OR(エントリー!$BD31="○",エントリー!$BD31="△"),エントリー!AA31,""))</f>
        <v/>
      </c>
      <c r="AA26" t="str">
        <f>IF(AND(OR(エントリー!$BD31="○",エントリー!$BD31="△"),エントリー!AB31=""),"",IF(OR(エントリー!$BD31="○",エントリー!$BD31="△"),エントリー!AB31,""))</f>
        <v/>
      </c>
      <c r="AB26" t="str">
        <f>IF(AND(OR(エントリー!$BD31="○",エントリー!$BD31="△"),エントリー!AC31=""),"",IF(OR(エントリー!$BD31="○",エントリー!$BD31="△"),エントリー!AC31,""))</f>
        <v/>
      </c>
      <c r="AC26" t="str">
        <f>IF(AND(OR(エントリー!$BD31="○",エントリー!$BD31="△"),エントリー!$BE$3="通常"),エントリー!AP31,IF(AND(OR(エントリー!$BD31="○",エントリー!$BD31="△"),エントリー!$BE$3="国体"),エントリー!AO31,IF(AND(OR(エントリー!$BD31="○",エントリー!$BD31="△"),エントリー!$BE$3="OPEN"),エントリー!AQ31,IF(AND(OR(エントリー!$BD31="○",エントリー!$BD31="△"),エントリー!$BE$3="Jr"),エントリー!AR31,IF(AND(OR(エントリー!$BD31="○",エントリー!$BD31="△"),エントリー!$BE$3="MS"),エントリー!AS31,"")))))</f>
        <v/>
      </c>
      <c r="AD26" t="str">
        <f>IF(AND(OR(エントリー!$BD31="○",エントリー!$BD31="△"),エントリー!AE31=""),"",IF(OR(エントリー!$BD31="○",エントリー!$BD31="△"),エントリー!AE31,""))</f>
        <v/>
      </c>
      <c r="AE26" t="str">
        <f>IF(エントリー!AM31="","",IF(エントリー!$BD31="","",IF(AND(OR(エントリー!$BD31="○",エントリー!$BD31="△"),エントリー!$BE$3="MS"),エントリー!AN31,エントリー!AM31)))</f>
        <v/>
      </c>
      <c r="AF26" t="str">
        <f t="shared" si="0"/>
        <v/>
      </c>
      <c r="AG26" t="str">
        <f>IF(AND(OR(エントリー!$BD31="○",エントリー!$BD31="△"),エントリー!AH31=""),"",IF(OR(エントリー!$BD31="○",エントリー!$BD31="△"),エントリー!AH31,""))</f>
        <v/>
      </c>
      <c r="AH26" s="71" t="str">
        <f>IF(AND(OR(エントリー!$BD31="○",エントリー!$BD31="△"),エントリー!AI31=""),"",IF(OR(エントリー!$BD31="○",エントリー!$BD31="△"),エントリー!AI31,""))</f>
        <v/>
      </c>
      <c r="AI26" t="str">
        <f>IF(AND(OR(エントリー!$BD31="○",エントリー!$BD31="△"),エントリー!AJ31=""),"",IF(OR(エントリー!$BD31="○",エントリー!$BD31="△"),エントリー!AJ31,""))</f>
        <v/>
      </c>
      <c r="AJ26" t="str">
        <f>IF(AND(OR(エントリー!$BD31="○",エントリー!$BD31="△"),エントリー!AK31=""),"",IF(OR(エントリー!$BD31="○",エントリー!$BD31="△"),エントリー!AK31,""))</f>
        <v/>
      </c>
      <c r="AK26" t="str">
        <f>IF(エントリー!BD31="△","オープン参加","")</f>
        <v/>
      </c>
    </row>
    <row r="27" spans="1:37" x14ac:dyDescent="0.15">
      <c r="A27" s="67" t="str">
        <f>IF(AND(OR(エントリー!$BD32="○",エントリー!$BD32="△"),エントリー!B32=""),"",IF(OR(エントリー!$BD32="○",エントリー!$BD32="△"),エントリー!B32,""))</f>
        <v/>
      </c>
      <c r="B27" t="str">
        <f>IF(AND(OR(エントリー!$BD32="○",エントリー!$BD32="△"),エントリー!C32=""),"",IF(OR(エントリー!$BD32="○",エントリー!$BD32="△"),エントリー!C32,""))</f>
        <v/>
      </c>
      <c r="C27" t="str">
        <f>IF(AND(OR(エントリー!$BD32="○",エントリー!$BD32="△"),エントリー!D32=""),"",IF(OR(エントリー!$BD32="○",エントリー!$BD32="△"),エントリー!D32,""))</f>
        <v/>
      </c>
      <c r="D27" s="68" t="str">
        <f>IF(AND(OR(エントリー!$BD32="○",エントリー!$BD32="△"),エントリー!E32=""),"",IF(OR(エントリー!$BD32="○",エントリー!$BD32="△"),エントリー!E32,""))</f>
        <v/>
      </c>
      <c r="E27" t="str">
        <f>IF(AND(OR(エントリー!$BD32="○",エントリー!$BD32="△"),エントリー!F32=""),"",IF(OR(エントリー!$BD32="○",エントリー!$BD32="△"),エントリー!F32,""))</f>
        <v/>
      </c>
      <c r="F27" t="str">
        <f>IF(AND(OR(エントリー!$BD32="○",エントリー!$BD32="△"),エントリー!G32=""),"",IF(OR(エントリー!$BD32="○",エントリー!$BD32="△"),エントリー!G32,""))</f>
        <v/>
      </c>
      <c r="G27" t="str">
        <f>IF(AND(OR(エントリー!$BD32="○",エントリー!$BD32="△"),エントリー!H32=""),"",IF(OR(エントリー!$BD32="○",エントリー!$BD32="△"),エントリー!H32,""))</f>
        <v/>
      </c>
      <c r="H27" t="str">
        <f>IF(AND(OR(エントリー!$BD32="○",エントリー!$BD32="△"),エントリー!I32=""),"",IF(OR(エントリー!$BD32="○",エントリー!$BD32="△"),エントリー!I32,""))</f>
        <v/>
      </c>
      <c r="I27" t="str">
        <f>IF(AND(OR(エントリー!$BD32="○",エントリー!$BD32="△"),エントリー!J32=""),"",IF(OR(エントリー!$BD32="○",エントリー!$BD32="△"),エントリー!J32,""))</f>
        <v/>
      </c>
      <c r="J27" t="str">
        <f>IF(AND(OR(エントリー!$BD32="○",エントリー!$BD32="△"),エントリー!K32=""),"",IF(OR(エントリー!$BD32="○",エントリー!$BD32="△"),エントリー!K32,""))</f>
        <v/>
      </c>
      <c r="K27" t="str">
        <f>IF(AND(OR(エントリー!$BD32="○",エントリー!$BD32="△"),エントリー!L32=""),"",IF(OR(エントリー!$BD32="○",エントリー!$BD32="△"),エントリー!L32,""))</f>
        <v/>
      </c>
      <c r="L27" s="70" t="str">
        <f>IF(AND(OR(エントリー!$BD32="○",エントリー!$BD32="△"),エントリー!M32=""),"",IF(OR(エントリー!$BD32="○",エントリー!$BD32="△"),エントリー!M32,""))</f>
        <v/>
      </c>
      <c r="M27" s="70" t="str">
        <f>IF(AND(OR(エントリー!$BD32="○",エントリー!$BD32="△"),エントリー!N32=""),"",IF(OR(エントリー!$BD32="○",エントリー!$BD32="△"),エントリー!N32,""))</f>
        <v/>
      </c>
      <c r="N27" s="70" t="str">
        <f>IF(AND(OR(エントリー!$BD32="○",エントリー!$BD32="△"),エントリー!O32=""),"",IF(OR(エントリー!$BD32="○",エントリー!$BD32="△"),エントリー!O32,""))</f>
        <v/>
      </c>
      <c r="O27" s="5" t="str">
        <f>IF(エントリー!P32="","",IF(エントリー!$BD32="","",IF(AND(OR(エントリー!$BD32="○",エントリー!$BD32="△"),エントリー!AL32=""),エントリー!P32,エントリー!AL32)))</f>
        <v/>
      </c>
      <c r="P27" s="8" t="str">
        <f>IF(AND(OR(エントリー!$BD32="○",エントリー!$BD32="△"),エントリー!Q32=""),"",IF(OR(エントリー!$BD32="○",エントリー!$BD32="△"),エントリー!Q32,""))</f>
        <v/>
      </c>
      <c r="Q27" t="str">
        <f>IF(AND(OR(エントリー!$BD32="○",エントリー!$BD32="△"),エントリー!R32=""),"",IF(OR(エントリー!$BD32="○",エントリー!$BD32="△"),エントリー!R32,""))</f>
        <v/>
      </c>
      <c r="R27" s="69" t="str">
        <f>IF(AND(OR(エントリー!$BD32="○",エントリー!$BD32="△"),エントリー!S32=""),"",IF(OR(エントリー!$BD32="○",エントリー!$BD32="△"),エントリー!S32,""))</f>
        <v/>
      </c>
      <c r="S27" t="str">
        <f>IF(AND(OR(エントリー!$BD32="○",エントリー!$BD32="△"),エントリー!T32=""),"",IF(OR(エントリー!$BD32="○",エントリー!$BD32="△"),エントリー!T32,""))</f>
        <v/>
      </c>
      <c r="T27" t="str">
        <f>IF(AND(OR(エントリー!$BD32="○",エントリー!$BD32="△"),エントリー!U32=""),"",IF(OR(エントリー!$BD32="○",エントリー!$BD32="△"),エントリー!U32,""))</f>
        <v/>
      </c>
      <c r="U27" t="str">
        <f>IF(AND(OR(エントリー!$BD32="○",エントリー!$BD32="△"),エントリー!V32=""),"",IF(OR(エントリー!$BD32="○",エントリー!$BD32="△"),エントリー!V32,""))</f>
        <v/>
      </c>
      <c r="V27" t="str">
        <f>IF(AND(OR(エントリー!$BD32="○",エントリー!$BD32="△"),エントリー!W32=""),"",IF(OR(エントリー!$BD32="○",エントリー!$BD32="△"),エントリー!W32,""))</f>
        <v/>
      </c>
      <c r="W27" t="str">
        <f>IF(AND(OR(エントリー!$BD32="○",エントリー!$BD32="△"),エントリー!X32=""),"",IF(OR(エントリー!$BD32="○",エントリー!$BD32="△"),エントリー!X32,""))</f>
        <v/>
      </c>
      <c r="X27" t="str">
        <f>IF(AND(OR(エントリー!$BD32="○",エントリー!$BD32="△"),エントリー!Y32=""),"",IF(OR(エントリー!$BD32="○",エントリー!$BD32="△"),エントリー!Y32,""))</f>
        <v/>
      </c>
      <c r="Y27" t="str">
        <f>IF(AND(OR(エントリー!$BD32="○",エントリー!$BD32="△"),エントリー!Z32=""),"",IF(OR(エントリー!$BD32="○",エントリー!$BD32="△"),エントリー!Z32,""))</f>
        <v/>
      </c>
      <c r="Z27" t="str">
        <f>IF(AND(OR(エントリー!$BD32="○",エントリー!$BD32="△"),エントリー!AA32=""),"",IF(OR(エントリー!$BD32="○",エントリー!$BD32="△"),エントリー!AA32,""))</f>
        <v/>
      </c>
      <c r="AA27" t="str">
        <f>IF(AND(OR(エントリー!$BD32="○",エントリー!$BD32="△"),エントリー!AB32=""),"",IF(OR(エントリー!$BD32="○",エントリー!$BD32="△"),エントリー!AB32,""))</f>
        <v/>
      </c>
      <c r="AB27" t="str">
        <f>IF(AND(OR(エントリー!$BD32="○",エントリー!$BD32="△"),エントリー!AC32=""),"",IF(OR(エントリー!$BD32="○",エントリー!$BD32="△"),エントリー!AC32,""))</f>
        <v/>
      </c>
      <c r="AC27" t="str">
        <f>IF(AND(OR(エントリー!$BD32="○",エントリー!$BD32="△"),エントリー!$BE$3="通常"),エントリー!AP32,IF(AND(OR(エントリー!$BD32="○",エントリー!$BD32="△"),エントリー!$BE$3="国体"),エントリー!AO32,IF(AND(OR(エントリー!$BD32="○",エントリー!$BD32="△"),エントリー!$BE$3="OPEN"),エントリー!AQ32,IF(AND(OR(エントリー!$BD32="○",エントリー!$BD32="△"),エントリー!$BE$3="Jr"),エントリー!AR32,IF(AND(OR(エントリー!$BD32="○",エントリー!$BD32="△"),エントリー!$BE$3="MS"),エントリー!AS32,"")))))</f>
        <v/>
      </c>
      <c r="AD27" t="str">
        <f>IF(AND(OR(エントリー!$BD32="○",エントリー!$BD32="△"),エントリー!AE32=""),"",IF(OR(エントリー!$BD32="○",エントリー!$BD32="△"),エントリー!AE32,""))</f>
        <v/>
      </c>
      <c r="AE27" t="str">
        <f>IF(エントリー!AM32="","",IF(エントリー!$BD32="","",IF(AND(OR(エントリー!$BD32="○",エントリー!$BD32="△"),エントリー!$BE$3="MS"),エントリー!AN32,エントリー!AM32)))</f>
        <v/>
      </c>
      <c r="AF27" t="str">
        <f t="shared" si="0"/>
        <v/>
      </c>
      <c r="AG27" t="str">
        <f>IF(AND(OR(エントリー!$BD32="○",エントリー!$BD32="△"),エントリー!AH32=""),"",IF(OR(エントリー!$BD32="○",エントリー!$BD32="△"),エントリー!AH32,""))</f>
        <v/>
      </c>
      <c r="AH27" s="71" t="str">
        <f>IF(AND(OR(エントリー!$BD32="○",エントリー!$BD32="△"),エントリー!AI32=""),"",IF(OR(エントリー!$BD32="○",エントリー!$BD32="△"),エントリー!AI32,""))</f>
        <v/>
      </c>
      <c r="AI27" t="str">
        <f>IF(AND(OR(エントリー!$BD32="○",エントリー!$BD32="△"),エントリー!AJ32=""),"",IF(OR(エントリー!$BD32="○",エントリー!$BD32="△"),エントリー!AJ32,""))</f>
        <v/>
      </c>
      <c r="AJ27" t="str">
        <f>IF(AND(OR(エントリー!$BD32="○",エントリー!$BD32="△"),エントリー!AK32=""),"",IF(OR(エントリー!$BD32="○",エントリー!$BD32="△"),エントリー!AK32,""))</f>
        <v/>
      </c>
      <c r="AK27" t="str">
        <f>IF(エントリー!BD32="△","オープン参加","")</f>
        <v/>
      </c>
    </row>
    <row r="28" spans="1:37" x14ac:dyDescent="0.15">
      <c r="A28" s="67" t="str">
        <f>IF(AND(OR(エントリー!$BD33="○",エントリー!$BD33="△"),エントリー!B33=""),"",IF(OR(エントリー!$BD33="○",エントリー!$BD33="△"),エントリー!B33,""))</f>
        <v/>
      </c>
      <c r="B28" t="str">
        <f>IF(AND(OR(エントリー!$BD33="○",エントリー!$BD33="△"),エントリー!C33=""),"",IF(OR(エントリー!$BD33="○",エントリー!$BD33="△"),エントリー!C33,""))</f>
        <v/>
      </c>
      <c r="C28" t="str">
        <f>IF(AND(OR(エントリー!$BD33="○",エントリー!$BD33="△"),エントリー!D33=""),"",IF(OR(エントリー!$BD33="○",エントリー!$BD33="△"),エントリー!D33,""))</f>
        <v/>
      </c>
      <c r="D28" s="68" t="str">
        <f>IF(AND(OR(エントリー!$BD33="○",エントリー!$BD33="△"),エントリー!E33=""),"",IF(OR(エントリー!$BD33="○",エントリー!$BD33="△"),エントリー!E33,""))</f>
        <v/>
      </c>
      <c r="E28" t="str">
        <f>IF(AND(OR(エントリー!$BD33="○",エントリー!$BD33="△"),エントリー!F33=""),"",IF(OR(エントリー!$BD33="○",エントリー!$BD33="△"),エントリー!F33,""))</f>
        <v/>
      </c>
      <c r="F28" t="str">
        <f>IF(AND(OR(エントリー!$BD33="○",エントリー!$BD33="△"),エントリー!G33=""),"",IF(OR(エントリー!$BD33="○",エントリー!$BD33="△"),エントリー!G33,""))</f>
        <v/>
      </c>
      <c r="G28" t="str">
        <f>IF(AND(OR(エントリー!$BD33="○",エントリー!$BD33="△"),エントリー!H33=""),"",IF(OR(エントリー!$BD33="○",エントリー!$BD33="△"),エントリー!H33,""))</f>
        <v/>
      </c>
      <c r="H28" t="str">
        <f>IF(AND(OR(エントリー!$BD33="○",エントリー!$BD33="△"),エントリー!I33=""),"",IF(OR(エントリー!$BD33="○",エントリー!$BD33="△"),エントリー!I33,""))</f>
        <v/>
      </c>
      <c r="I28" t="str">
        <f>IF(AND(OR(エントリー!$BD33="○",エントリー!$BD33="△"),エントリー!J33=""),"",IF(OR(エントリー!$BD33="○",エントリー!$BD33="△"),エントリー!J33,""))</f>
        <v/>
      </c>
      <c r="J28" t="str">
        <f>IF(AND(OR(エントリー!$BD33="○",エントリー!$BD33="△"),エントリー!K33=""),"",IF(OR(エントリー!$BD33="○",エントリー!$BD33="△"),エントリー!K33,""))</f>
        <v/>
      </c>
      <c r="K28" t="str">
        <f>IF(AND(OR(エントリー!$BD33="○",エントリー!$BD33="△"),エントリー!L33=""),"",IF(OR(エントリー!$BD33="○",エントリー!$BD33="△"),エントリー!L33,""))</f>
        <v/>
      </c>
      <c r="L28" s="70" t="str">
        <f>IF(AND(OR(エントリー!$BD33="○",エントリー!$BD33="△"),エントリー!M33=""),"",IF(OR(エントリー!$BD33="○",エントリー!$BD33="△"),エントリー!M33,""))</f>
        <v/>
      </c>
      <c r="M28" s="70" t="str">
        <f>IF(AND(OR(エントリー!$BD33="○",エントリー!$BD33="△"),エントリー!N33=""),"",IF(OR(エントリー!$BD33="○",エントリー!$BD33="△"),エントリー!N33,""))</f>
        <v/>
      </c>
      <c r="N28" s="70" t="str">
        <f>IF(AND(OR(エントリー!$BD33="○",エントリー!$BD33="△"),エントリー!O33=""),"",IF(OR(エントリー!$BD33="○",エントリー!$BD33="△"),エントリー!O33,""))</f>
        <v/>
      </c>
      <c r="O28" s="5" t="str">
        <f>IF(エントリー!P33="","",IF(エントリー!$BD33="","",IF(AND(OR(エントリー!$BD33="○",エントリー!$BD33="△"),エントリー!AL33=""),エントリー!P33,エントリー!AL33)))</f>
        <v/>
      </c>
      <c r="P28" s="8" t="str">
        <f>IF(AND(OR(エントリー!$BD33="○",エントリー!$BD33="△"),エントリー!Q33=""),"",IF(OR(エントリー!$BD33="○",エントリー!$BD33="△"),エントリー!Q33,""))</f>
        <v/>
      </c>
      <c r="Q28" t="str">
        <f>IF(AND(OR(エントリー!$BD33="○",エントリー!$BD33="△"),エントリー!R33=""),"",IF(OR(エントリー!$BD33="○",エントリー!$BD33="△"),エントリー!R33,""))</f>
        <v/>
      </c>
      <c r="R28" s="69" t="str">
        <f>IF(AND(OR(エントリー!$BD33="○",エントリー!$BD33="△"),エントリー!S33=""),"",IF(OR(エントリー!$BD33="○",エントリー!$BD33="△"),エントリー!S33,""))</f>
        <v/>
      </c>
      <c r="S28" t="str">
        <f>IF(AND(OR(エントリー!$BD33="○",エントリー!$BD33="△"),エントリー!T33=""),"",IF(OR(エントリー!$BD33="○",エントリー!$BD33="△"),エントリー!T33,""))</f>
        <v/>
      </c>
      <c r="T28" t="str">
        <f>IF(AND(OR(エントリー!$BD33="○",エントリー!$BD33="△"),エントリー!U33=""),"",IF(OR(エントリー!$BD33="○",エントリー!$BD33="△"),エントリー!U33,""))</f>
        <v/>
      </c>
      <c r="U28" t="str">
        <f>IF(AND(OR(エントリー!$BD33="○",エントリー!$BD33="△"),エントリー!V33=""),"",IF(OR(エントリー!$BD33="○",エントリー!$BD33="△"),エントリー!V33,""))</f>
        <v/>
      </c>
      <c r="V28" t="str">
        <f>IF(AND(OR(エントリー!$BD33="○",エントリー!$BD33="△"),エントリー!W33=""),"",IF(OR(エントリー!$BD33="○",エントリー!$BD33="△"),エントリー!W33,""))</f>
        <v/>
      </c>
      <c r="W28" t="str">
        <f>IF(AND(OR(エントリー!$BD33="○",エントリー!$BD33="△"),エントリー!X33=""),"",IF(OR(エントリー!$BD33="○",エントリー!$BD33="△"),エントリー!X33,""))</f>
        <v/>
      </c>
      <c r="X28" t="str">
        <f>IF(AND(OR(エントリー!$BD33="○",エントリー!$BD33="△"),エントリー!Y33=""),"",IF(OR(エントリー!$BD33="○",エントリー!$BD33="△"),エントリー!Y33,""))</f>
        <v/>
      </c>
      <c r="Y28" t="str">
        <f>IF(AND(OR(エントリー!$BD33="○",エントリー!$BD33="△"),エントリー!Z33=""),"",IF(OR(エントリー!$BD33="○",エントリー!$BD33="△"),エントリー!Z33,""))</f>
        <v/>
      </c>
      <c r="Z28" t="str">
        <f>IF(AND(OR(エントリー!$BD33="○",エントリー!$BD33="△"),エントリー!AA33=""),"",IF(OR(エントリー!$BD33="○",エントリー!$BD33="△"),エントリー!AA33,""))</f>
        <v/>
      </c>
      <c r="AA28" t="str">
        <f>IF(AND(OR(エントリー!$BD33="○",エントリー!$BD33="△"),エントリー!AB33=""),"",IF(OR(エントリー!$BD33="○",エントリー!$BD33="△"),エントリー!AB33,""))</f>
        <v/>
      </c>
      <c r="AB28" t="str">
        <f>IF(AND(OR(エントリー!$BD33="○",エントリー!$BD33="△"),エントリー!AC33=""),"",IF(OR(エントリー!$BD33="○",エントリー!$BD33="△"),エントリー!AC33,""))</f>
        <v/>
      </c>
      <c r="AC28" t="str">
        <f>IF(AND(OR(エントリー!$BD33="○",エントリー!$BD33="△"),エントリー!$BE$3="通常"),エントリー!AP33,IF(AND(OR(エントリー!$BD33="○",エントリー!$BD33="△"),エントリー!$BE$3="国体"),エントリー!AO33,IF(AND(OR(エントリー!$BD33="○",エントリー!$BD33="△"),エントリー!$BE$3="OPEN"),エントリー!AQ33,IF(AND(OR(エントリー!$BD33="○",エントリー!$BD33="△"),エントリー!$BE$3="Jr"),エントリー!AR33,IF(AND(OR(エントリー!$BD33="○",エントリー!$BD33="△"),エントリー!$BE$3="MS"),エントリー!AS33,"")))))</f>
        <v/>
      </c>
      <c r="AD28" t="str">
        <f>IF(AND(OR(エントリー!$BD33="○",エントリー!$BD33="△"),エントリー!AE33=""),"",IF(OR(エントリー!$BD33="○",エントリー!$BD33="△"),エントリー!AE33,""))</f>
        <v/>
      </c>
      <c r="AE28" t="str">
        <f>IF(エントリー!AM33="","",IF(エントリー!$BD33="","",IF(AND(OR(エントリー!$BD33="○",エントリー!$BD33="△"),エントリー!$BE$3="MS"),エントリー!AN33,エントリー!AM33)))</f>
        <v/>
      </c>
      <c r="AF28" t="str">
        <f t="shared" si="0"/>
        <v/>
      </c>
      <c r="AG28" t="str">
        <f>IF(AND(OR(エントリー!$BD33="○",エントリー!$BD33="△"),エントリー!AH33=""),"",IF(OR(エントリー!$BD33="○",エントリー!$BD33="△"),エントリー!AH33,""))</f>
        <v/>
      </c>
      <c r="AH28" s="71" t="str">
        <f>IF(AND(OR(エントリー!$BD33="○",エントリー!$BD33="△"),エントリー!AI33=""),"",IF(OR(エントリー!$BD33="○",エントリー!$BD33="△"),エントリー!AI33,""))</f>
        <v/>
      </c>
      <c r="AI28" t="str">
        <f>IF(AND(OR(エントリー!$BD33="○",エントリー!$BD33="△"),エントリー!AJ33=""),"",IF(OR(エントリー!$BD33="○",エントリー!$BD33="△"),エントリー!AJ33,""))</f>
        <v/>
      </c>
      <c r="AJ28" t="str">
        <f>IF(AND(OR(エントリー!$BD33="○",エントリー!$BD33="△"),エントリー!AK33=""),"",IF(OR(エントリー!$BD33="○",エントリー!$BD33="△"),エントリー!AK33,""))</f>
        <v/>
      </c>
      <c r="AK28" t="str">
        <f>IF(エントリー!BD33="△","オープン参加","")</f>
        <v/>
      </c>
    </row>
    <row r="29" spans="1:37" x14ac:dyDescent="0.15">
      <c r="A29" s="67" t="str">
        <f>IF(AND(OR(エントリー!$BD34="○",エントリー!$BD34="△"),エントリー!B34=""),"",IF(OR(エントリー!$BD34="○",エントリー!$BD34="△"),エントリー!B34,""))</f>
        <v/>
      </c>
      <c r="B29" t="str">
        <f>IF(AND(OR(エントリー!$BD34="○",エントリー!$BD34="△"),エントリー!C34=""),"",IF(OR(エントリー!$BD34="○",エントリー!$BD34="△"),エントリー!C34,""))</f>
        <v/>
      </c>
      <c r="C29" t="str">
        <f>IF(AND(OR(エントリー!$BD34="○",エントリー!$BD34="△"),エントリー!D34=""),"",IF(OR(エントリー!$BD34="○",エントリー!$BD34="△"),エントリー!D34,""))</f>
        <v/>
      </c>
      <c r="D29" s="68" t="str">
        <f>IF(AND(OR(エントリー!$BD34="○",エントリー!$BD34="△"),エントリー!E34=""),"",IF(OR(エントリー!$BD34="○",エントリー!$BD34="△"),エントリー!E34,""))</f>
        <v/>
      </c>
      <c r="E29" t="str">
        <f>IF(AND(OR(エントリー!$BD34="○",エントリー!$BD34="△"),エントリー!F34=""),"",IF(OR(エントリー!$BD34="○",エントリー!$BD34="△"),エントリー!F34,""))</f>
        <v/>
      </c>
      <c r="F29" t="str">
        <f>IF(AND(OR(エントリー!$BD34="○",エントリー!$BD34="△"),エントリー!G34=""),"",IF(OR(エントリー!$BD34="○",エントリー!$BD34="△"),エントリー!G34,""))</f>
        <v/>
      </c>
      <c r="G29" t="str">
        <f>IF(AND(OR(エントリー!$BD34="○",エントリー!$BD34="△"),エントリー!H34=""),"",IF(OR(エントリー!$BD34="○",エントリー!$BD34="△"),エントリー!H34,""))</f>
        <v/>
      </c>
      <c r="H29" t="str">
        <f>IF(AND(OR(エントリー!$BD34="○",エントリー!$BD34="△"),エントリー!I34=""),"",IF(OR(エントリー!$BD34="○",エントリー!$BD34="△"),エントリー!I34,""))</f>
        <v/>
      </c>
      <c r="I29" t="str">
        <f>IF(AND(OR(エントリー!$BD34="○",エントリー!$BD34="△"),エントリー!J34=""),"",IF(OR(エントリー!$BD34="○",エントリー!$BD34="△"),エントリー!J34,""))</f>
        <v/>
      </c>
      <c r="J29" t="str">
        <f>IF(AND(OR(エントリー!$BD34="○",エントリー!$BD34="△"),エントリー!K34=""),"",IF(OR(エントリー!$BD34="○",エントリー!$BD34="△"),エントリー!K34,""))</f>
        <v/>
      </c>
      <c r="K29" t="str">
        <f>IF(AND(OR(エントリー!$BD34="○",エントリー!$BD34="△"),エントリー!L34=""),"",IF(OR(エントリー!$BD34="○",エントリー!$BD34="△"),エントリー!L34,""))</f>
        <v/>
      </c>
      <c r="L29" s="70" t="str">
        <f>IF(AND(OR(エントリー!$BD34="○",エントリー!$BD34="△"),エントリー!M34=""),"",IF(OR(エントリー!$BD34="○",エントリー!$BD34="△"),エントリー!M34,""))</f>
        <v/>
      </c>
      <c r="M29" s="70" t="str">
        <f>IF(AND(OR(エントリー!$BD34="○",エントリー!$BD34="△"),エントリー!N34=""),"",IF(OR(エントリー!$BD34="○",エントリー!$BD34="△"),エントリー!N34,""))</f>
        <v/>
      </c>
      <c r="N29" s="70" t="str">
        <f>IF(AND(OR(エントリー!$BD34="○",エントリー!$BD34="△"),エントリー!O34=""),"",IF(OR(エントリー!$BD34="○",エントリー!$BD34="△"),エントリー!O34,""))</f>
        <v/>
      </c>
      <c r="O29" s="5" t="str">
        <f>IF(エントリー!P34="","",IF(エントリー!$BD34="","",IF(AND(OR(エントリー!$BD34="○",エントリー!$BD34="△"),エントリー!AL34=""),エントリー!P34,エントリー!AL34)))</f>
        <v/>
      </c>
      <c r="P29" s="8" t="str">
        <f>IF(AND(OR(エントリー!$BD34="○",エントリー!$BD34="△"),エントリー!Q34=""),"",IF(OR(エントリー!$BD34="○",エントリー!$BD34="△"),エントリー!Q34,""))</f>
        <v/>
      </c>
      <c r="Q29" t="str">
        <f>IF(AND(OR(エントリー!$BD34="○",エントリー!$BD34="△"),エントリー!R34=""),"",IF(OR(エントリー!$BD34="○",エントリー!$BD34="△"),エントリー!R34,""))</f>
        <v/>
      </c>
      <c r="R29" s="69" t="str">
        <f>IF(AND(OR(エントリー!$BD34="○",エントリー!$BD34="△"),エントリー!S34=""),"",IF(OR(エントリー!$BD34="○",エントリー!$BD34="△"),エントリー!S34,""))</f>
        <v/>
      </c>
      <c r="S29" t="str">
        <f>IF(AND(OR(エントリー!$BD34="○",エントリー!$BD34="△"),エントリー!T34=""),"",IF(OR(エントリー!$BD34="○",エントリー!$BD34="△"),エントリー!T34,""))</f>
        <v/>
      </c>
      <c r="T29" t="str">
        <f>IF(AND(OR(エントリー!$BD34="○",エントリー!$BD34="△"),エントリー!U34=""),"",IF(OR(エントリー!$BD34="○",エントリー!$BD34="△"),エントリー!U34,""))</f>
        <v/>
      </c>
      <c r="U29" t="str">
        <f>IF(AND(OR(エントリー!$BD34="○",エントリー!$BD34="△"),エントリー!V34=""),"",IF(OR(エントリー!$BD34="○",エントリー!$BD34="△"),エントリー!V34,""))</f>
        <v/>
      </c>
      <c r="V29" t="str">
        <f>IF(AND(OR(エントリー!$BD34="○",エントリー!$BD34="△"),エントリー!W34=""),"",IF(OR(エントリー!$BD34="○",エントリー!$BD34="△"),エントリー!W34,""))</f>
        <v/>
      </c>
      <c r="W29" t="str">
        <f>IF(AND(OR(エントリー!$BD34="○",エントリー!$BD34="△"),エントリー!X34=""),"",IF(OR(エントリー!$BD34="○",エントリー!$BD34="△"),エントリー!X34,""))</f>
        <v/>
      </c>
      <c r="X29" t="str">
        <f>IF(AND(OR(エントリー!$BD34="○",エントリー!$BD34="△"),エントリー!Y34=""),"",IF(OR(エントリー!$BD34="○",エントリー!$BD34="△"),エントリー!Y34,""))</f>
        <v/>
      </c>
      <c r="Y29" t="str">
        <f>IF(AND(OR(エントリー!$BD34="○",エントリー!$BD34="△"),エントリー!Z34=""),"",IF(OR(エントリー!$BD34="○",エントリー!$BD34="△"),エントリー!Z34,""))</f>
        <v/>
      </c>
      <c r="Z29" t="str">
        <f>IF(AND(OR(エントリー!$BD34="○",エントリー!$BD34="△"),エントリー!AA34=""),"",IF(OR(エントリー!$BD34="○",エントリー!$BD34="△"),エントリー!AA34,""))</f>
        <v/>
      </c>
      <c r="AA29" t="str">
        <f>IF(AND(OR(エントリー!$BD34="○",エントリー!$BD34="△"),エントリー!AB34=""),"",IF(OR(エントリー!$BD34="○",エントリー!$BD34="△"),エントリー!AB34,""))</f>
        <v/>
      </c>
      <c r="AB29" t="str">
        <f>IF(AND(OR(エントリー!$BD34="○",エントリー!$BD34="△"),エントリー!AC34=""),"",IF(OR(エントリー!$BD34="○",エントリー!$BD34="△"),エントリー!AC34,""))</f>
        <v/>
      </c>
      <c r="AC29" t="str">
        <f>IF(AND(OR(エントリー!$BD34="○",エントリー!$BD34="△"),エントリー!$BE$3="通常"),エントリー!AP34,IF(AND(OR(エントリー!$BD34="○",エントリー!$BD34="△"),エントリー!$BE$3="国体"),エントリー!AO34,IF(AND(OR(エントリー!$BD34="○",エントリー!$BD34="△"),エントリー!$BE$3="OPEN"),エントリー!AQ34,IF(AND(OR(エントリー!$BD34="○",エントリー!$BD34="△"),エントリー!$BE$3="Jr"),エントリー!AR34,IF(AND(OR(エントリー!$BD34="○",エントリー!$BD34="△"),エントリー!$BE$3="MS"),エントリー!AS34,"")))))</f>
        <v/>
      </c>
      <c r="AD29" t="str">
        <f>IF(AND(OR(エントリー!$BD34="○",エントリー!$BD34="△"),エントリー!AE34=""),"",IF(OR(エントリー!$BD34="○",エントリー!$BD34="△"),エントリー!AE34,""))</f>
        <v/>
      </c>
      <c r="AE29" t="str">
        <f>IF(エントリー!AM34="","",IF(エントリー!$BD34="","",IF(AND(OR(エントリー!$BD34="○",エントリー!$BD34="△"),エントリー!$BE$3="MS"),エントリー!AN34,エントリー!AM34)))</f>
        <v/>
      </c>
      <c r="AF29" t="str">
        <f t="shared" si="0"/>
        <v/>
      </c>
      <c r="AG29" t="str">
        <f>IF(AND(OR(エントリー!$BD34="○",エントリー!$BD34="△"),エントリー!AH34=""),"",IF(OR(エントリー!$BD34="○",エントリー!$BD34="△"),エントリー!AH34,""))</f>
        <v/>
      </c>
      <c r="AH29" s="71" t="str">
        <f>IF(AND(OR(エントリー!$BD34="○",エントリー!$BD34="△"),エントリー!AI34=""),"",IF(OR(エントリー!$BD34="○",エントリー!$BD34="△"),エントリー!AI34,""))</f>
        <v/>
      </c>
      <c r="AI29" t="str">
        <f>IF(AND(OR(エントリー!$BD34="○",エントリー!$BD34="△"),エントリー!AJ34=""),"",IF(OR(エントリー!$BD34="○",エントリー!$BD34="△"),エントリー!AJ34,""))</f>
        <v/>
      </c>
      <c r="AJ29" t="str">
        <f>IF(AND(OR(エントリー!$BD34="○",エントリー!$BD34="△"),エントリー!AK34=""),"",IF(OR(エントリー!$BD34="○",エントリー!$BD34="△"),エントリー!AK34,""))</f>
        <v/>
      </c>
      <c r="AK29" t="str">
        <f>IF(エントリー!BD34="△","オープン参加","")</f>
        <v/>
      </c>
    </row>
    <row r="30" spans="1:37" x14ac:dyDescent="0.15">
      <c r="A30" s="67" t="str">
        <f>IF(AND(OR(エントリー!$BD35="○",エントリー!$BD35="△"),エントリー!B35=""),"",IF(OR(エントリー!$BD35="○",エントリー!$BD35="△"),エントリー!B35,""))</f>
        <v/>
      </c>
      <c r="B30" t="str">
        <f>IF(AND(OR(エントリー!$BD35="○",エントリー!$BD35="△"),エントリー!C35=""),"",IF(OR(エントリー!$BD35="○",エントリー!$BD35="△"),エントリー!C35,""))</f>
        <v/>
      </c>
      <c r="C30" t="str">
        <f>IF(AND(OR(エントリー!$BD35="○",エントリー!$BD35="△"),エントリー!D35=""),"",IF(OR(エントリー!$BD35="○",エントリー!$BD35="△"),エントリー!D35,""))</f>
        <v/>
      </c>
      <c r="D30" s="68" t="str">
        <f>IF(AND(OR(エントリー!$BD35="○",エントリー!$BD35="△"),エントリー!E35=""),"",IF(OR(エントリー!$BD35="○",エントリー!$BD35="△"),エントリー!E35,""))</f>
        <v/>
      </c>
      <c r="E30" t="str">
        <f>IF(AND(OR(エントリー!$BD35="○",エントリー!$BD35="△"),エントリー!F35=""),"",IF(OR(エントリー!$BD35="○",エントリー!$BD35="△"),エントリー!F35,""))</f>
        <v/>
      </c>
      <c r="F30" t="str">
        <f>IF(AND(OR(エントリー!$BD35="○",エントリー!$BD35="△"),エントリー!G35=""),"",IF(OR(エントリー!$BD35="○",エントリー!$BD35="△"),エントリー!G35,""))</f>
        <v/>
      </c>
      <c r="G30" t="str">
        <f>IF(AND(OR(エントリー!$BD35="○",エントリー!$BD35="△"),エントリー!H35=""),"",IF(OR(エントリー!$BD35="○",エントリー!$BD35="△"),エントリー!H35,""))</f>
        <v/>
      </c>
      <c r="H30" t="str">
        <f>IF(AND(OR(エントリー!$BD35="○",エントリー!$BD35="△"),エントリー!I35=""),"",IF(OR(エントリー!$BD35="○",エントリー!$BD35="△"),エントリー!I35,""))</f>
        <v/>
      </c>
      <c r="I30" t="str">
        <f>IF(AND(OR(エントリー!$BD35="○",エントリー!$BD35="△"),エントリー!J35=""),"",IF(OR(エントリー!$BD35="○",エントリー!$BD35="△"),エントリー!J35,""))</f>
        <v/>
      </c>
      <c r="J30" t="str">
        <f>IF(AND(OR(エントリー!$BD35="○",エントリー!$BD35="△"),エントリー!K35=""),"",IF(OR(エントリー!$BD35="○",エントリー!$BD35="△"),エントリー!K35,""))</f>
        <v/>
      </c>
      <c r="K30" t="str">
        <f>IF(AND(OR(エントリー!$BD35="○",エントリー!$BD35="△"),エントリー!L35=""),"",IF(OR(エントリー!$BD35="○",エントリー!$BD35="△"),エントリー!L35,""))</f>
        <v/>
      </c>
      <c r="L30" s="70" t="str">
        <f>IF(AND(OR(エントリー!$BD35="○",エントリー!$BD35="△"),エントリー!M35=""),"",IF(OR(エントリー!$BD35="○",エントリー!$BD35="△"),エントリー!M35,""))</f>
        <v/>
      </c>
      <c r="M30" s="70" t="str">
        <f>IF(AND(OR(エントリー!$BD35="○",エントリー!$BD35="△"),エントリー!N35=""),"",IF(OR(エントリー!$BD35="○",エントリー!$BD35="△"),エントリー!N35,""))</f>
        <v/>
      </c>
      <c r="N30" s="70" t="str">
        <f>IF(AND(OR(エントリー!$BD35="○",エントリー!$BD35="△"),エントリー!O35=""),"",IF(OR(エントリー!$BD35="○",エントリー!$BD35="△"),エントリー!O35,""))</f>
        <v/>
      </c>
      <c r="O30" s="5" t="str">
        <f>IF(エントリー!P35="","",IF(エントリー!$BD35="","",IF(AND(OR(エントリー!$BD35="○",エントリー!$BD35="△"),エントリー!AL35=""),エントリー!P35,エントリー!AL35)))</f>
        <v/>
      </c>
      <c r="P30" s="8" t="str">
        <f>IF(AND(OR(エントリー!$BD35="○",エントリー!$BD35="△"),エントリー!Q35=""),"",IF(OR(エントリー!$BD35="○",エントリー!$BD35="△"),エントリー!Q35,""))</f>
        <v/>
      </c>
      <c r="Q30" t="str">
        <f>IF(AND(OR(エントリー!$BD35="○",エントリー!$BD35="△"),エントリー!R35=""),"",IF(OR(エントリー!$BD35="○",エントリー!$BD35="△"),エントリー!R35,""))</f>
        <v/>
      </c>
      <c r="R30" s="69" t="str">
        <f>IF(AND(OR(エントリー!$BD35="○",エントリー!$BD35="△"),エントリー!S35=""),"",IF(OR(エントリー!$BD35="○",エントリー!$BD35="△"),エントリー!S35,""))</f>
        <v/>
      </c>
      <c r="S30" t="str">
        <f>IF(AND(OR(エントリー!$BD35="○",エントリー!$BD35="△"),エントリー!T35=""),"",IF(OR(エントリー!$BD35="○",エントリー!$BD35="△"),エントリー!T35,""))</f>
        <v/>
      </c>
      <c r="T30" t="str">
        <f>IF(AND(OR(エントリー!$BD35="○",エントリー!$BD35="△"),エントリー!U35=""),"",IF(OR(エントリー!$BD35="○",エントリー!$BD35="△"),エントリー!U35,""))</f>
        <v/>
      </c>
      <c r="U30" t="str">
        <f>IF(AND(OR(エントリー!$BD35="○",エントリー!$BD35="△"),エントリー!V35=""),"",IF(OR(エントリー!$BD35="○",エントリー!$BD35="△"),エントリー!V35,""))</f>
        <v/>
      </c>
      <c r="V30" t="str">
        <f>IF(AND(OR(エントリー!$BD35="○",エントリー!$BD35="△"),エントリー!W35=""),"",IF(OR(エントリー!$BD35="○",エントリー!$BD35="△"),エントリー!W35,""))</f>
        <v/>
      </c>
      <c r="W30" t="str">
        <f>IF(AND(OR(エントリー!$BD35="○",エントリー!$BD35="△"),エントリー!X35=""),"",IF(OR(エントリー!$BD35="○",エントリー!$BD35="△"),エントリー!X35,""))</f>
        <v/>
      </c>
      <c r="X30" t="str">
        <f>IF(AND(OR(エントリー!$BD35="○",エントリー!$BD35="△"),エントリー!Y35=""),"",IF(OR(エントリー!$BD35="○",エントリー!$BD35="△"),エントリー!Y35,""))</f>
        <v/>
      </c>
      <c r="Y30" t="str">
        <f>IF(AND(OR(エントリー!$BD35="○",エントリー!$BD35="△"),エントリー!Z35=""),"",IF(OR(エントリー!$BD35="○",エントリー!$BD35="△"),エントリー!Z35,""))</f>
        <v/>
      </c>
      <c r="Z30" t="str">
        <f>IF(AND(OR(エントリー!$BD35="○",エントリー!$BD35="△"),エントリー!AA35=""),"",IF(OR(エントリー!$BD35="○",エントリー!$BD35="△"),エントリー!AA35,""))</f>
        <v/>
      </c>
      <c r="AA30" t="str">
        <f>IF(AND(OR(エントリー!$BD35="○",エントリー!$BD35="△"),エントリー!AB35=""),"",IF(OR(エントリー!$BD35="○",エントリー!$BD35="△"),エントリー!AB35,""))</f>
        <v/>
      </c>
      <c r="AB30" t="str">
        <f>IF(AND(OR(エントリー!$BD35="○",エントリー!$BD35="△"),エントリー!AC35=""),"",IF(OR(エントリー!$BD35="○",エントリー!$BD35="△"),エントリー!AC35,""))</f>
        <v/>
      </c>
      <c r="AC30" t="str">
        <f>IF(AND(OR(エントリー!$BD35="○",エントリー!$BD35="△"),エントリー!$BE$3="通常"),エントリー!AP35,IF(AND(OR(エントリー!$BD35="○",エントリー!$BD35="△"),エントリー!$BE$3="国体"),エントリー!AO35,IF(AND(OR(エントリー!$BD35="○",エントリー!$BD35="△"),エントリー!$BE$3="OPEN"),エントリー!AQ35,IF(AND(OR(エントリー!$BD35="○",エントリー!$BD35="△"),エントリー!$BE$3="Jr"),エントリー!AR35,IF(AND(OR(エントリー!$BD35="○",エントリー!$BD35="△"),エントリー!$BE$3="MS"),エントリー!AS35,"")))))</f>
        <v/>
      </c>
      <c r="AD30" t="str">
        <f>IF(AND(OR(エントリー!$BD35="○",エントリー!$BD35="△"),エントリー!AE35=""),"",IF(OR(エントリー!$BD35="○",エントリー!$BD35="△"),エントリー!AE35,""))</f>
        <v/>
      </c>
      <c r="AE30" t="str">
        <f>IF(エントリー!AM35="","",IF(エントリー!$BD35="","",IF(AND(OR(エントリー!$BD35="○",エントリー!$BD35="△"),エントリー!$BE$3="MS"),エントリー!AN35,エントリー!AM35)))</f>
        <v/>
      </c>
      <c r="AF30" t="str">
        <f t="shared" si="0"/>
        <v/>
      </c>
      <c r="AG30" t="str">
        <f>IF(AND(OR(エントリー!$BD35="○",エントリー!$BD35="△"),エントリー!AH35=""),"",IF(OR(エントリー!$BD35="○",エントリー!$BD35="△"),エントリー!AH35,""))</f>
        <v/>
      </c>
      <c r="AH30" s="71" t="str">
        <f>IF(AND(OR(エントリー!$BD35="○",エントリー!$BD35="△"),エントリー!AI35=""),"",IF(OR(エントリー!$BD35="○",エントリー!$BD35="△"),エントリー!AI35,""))</f>
        <v/>
      </c>
      <c r="AI30" t="str">
        <f>IF(AND(OR(エントリー!$BD35="○",エントリー!$BD35="△"),エントリー!AJ35=""),"",IF(OR(エントリー!$BD35="○",エントリー!$BD35="△"),エントリー!AJ35,""))</f>
        <v/>
      </c>
      <c r="AJ30" t="str">
        <f>IF(AND(OR(エントリー!$BD35="○",エントリー!$BD35="△"),エントリー!AK35=""),"",IF(OR(エントリー!$BD35="○",エントリー!$BD35="△"),エントリー!AK35,""))</f>
        <v/>
      </c>
      <c r="AK30" t="str">
        <f>IF(エントリー!BD35="△","オープン参加","")</f>
        <v/>
      </c>
    </row>
    <row r="31" spans="1:37" x14ac:dyDescent="0.15">
      <c r="A31" s="67" t="str">
        <f>IF(AND(OR(エントリー!$BD36="○",エントリー!$BD36="△"),エントリー!B36=""),"",IF(OR(エントリー!$BD36="○",エントリー!$BD36="△"),エントリー!B36,""))</f>
        <v/>
      </c>
      <c r="B31" t="str">
        <f>IF(AND(OR(エントリー!$BD36="○",エントリー!$BD36="△"),エントリー!C36=""),"",IF(OR(エントリー!$BD36="○",エントリー!$BD36="△"),エントリー!C36,""))</f>
        <v/>
      </c>
      <c r="C31" t="str">
        <f>IF(AND(OR(エントリー!$BD36="○",エントリー!$BD36="△"),エントリー!D36=""),"",IF(OR(エントリー!$BD36="○",エントリー!$BD36="△"),エントリー!D36,""))</f>
        <v/>
      </c>
      <c r="D31" s="68" t="str">
        <f>IF(AND(OR(エントリー!$BD36="○",エントリー!$BD36="△"),エントリー!E36=""),"",IF(OR(エントリー!$BD36="○",エントリー!$BD36="△"),エントリー!E36,""))</f>
        <v/>
      </c>
      <c r="E31" t="str">
        <f>IF(AND(OR(エントリー!$BD36="○",エントリー!$BD36="△"),エントリー!F36=""),"",IF(OR(エントリー!$BD36="○",エントリー!$BD36="△"),エントリー!F36,""))</f>
        <v/>
      </c>
      <c r="F31" t="str">
        <f>IF(AND(OR(エントリー!$BD36="○",エントリー!$BD36="△"),エントリー!G36=""),"",IF(OR(エントリー!$BD36="○",エントリー!$BD36="△"),エントリー!G36,""))</f>
        <v/>
      </c>
      <c r="G31" t="str">
        <f>IF(AND(OR(エントリー!$BD36="○",エントリー!$BD36="△"),エントリー!H36=""),"",IF(OR(エントリー!$BD36="○",エントリー!$BD36="△"),エントリー!H36,""))</f>
        <v/>
      </c>
      <c r="H31" t="str">
        <f>IF(AND(OR(エントリー!$BD36="○",エントリー!$BD36="△"),エントリー!I36=""),"",IF(OR(エントリー!$BD36="○",エントリー!$BD36="△"),エントリー!I36,""))</f>
        <v/>
      </c>
      <c r="I31" t="str">
        <f>IF(AND(OR(エントリー!$BD36="○",エントリー!$BD36="△"),エントリー!J36=""),"",IF(OR(エントリー!$BD36="○",エントリー!$BD36="△"),エントリー!J36,""))</f>
        <v/>
      </c>
      <c r="J31" t="str">
        <f>IF(AND(OR(エントリー!$BD36="○",エントリー!$BD36="△"),エントリー!K36=""),"",IF(OR(エントリー!$BD36="○",エントリー!$BD36="△"),エントリー!K36,""))</f>
        <v/>
      </c>
      <c r="K31" t="str">
        <f>IF(AND(OR(エントリー!$BD36="○",エントリー!$BD36="△"),エントリー!L36=""),"",IF(OR(エントリー!$BD36="○",エントリー!$BD36="△"),エントリー!L36,""))</f>
        <v/>
      </c>
      <c r="L31" s="70" t="str">
        <f>IF(AND(OR(エントリー!$BD36="○",エントリー!$BD36="△"),エントリー!M36=""),"",IF(OR(エントリー!$BD36="○",エントリー!$BD36="△"),エントリー!M36,""))</f>
        <v/>
      </c>
      <c r="M31" s="70" t="str">
        <f>IF(AND(OR(エントリー!$BD36="○",エントリー!$BD36="△"),エントリー!N36=""),"",IF(OR(エントリー!$BD36="○",エントリー!$BD36="△"),エントリー!N36,""))</f>
        <v/>
      </c>
      <c r="N31" s="70" t="str">
        <f>IF(AND(OR(エントリー!$BD36="○",エントリー!$BD36="△"),エントリー!O36=""),"",IF(OR(エントリー!$BD36="○",エントリー!$BD36="△"),エントリー!O36,""))</f>
        <v/>
      </c>
      <c r="O31" s="5" t="str">
        <f>IF(エントリー!P36="","",IF(エントリー!$BD36="","",IF(AND(OR(エントリー!$BD36="○",エントリー!$BD36="△"),エントリー!AL36=""),エントリー!P36,エントリー!AL36)))</f>
        <v/>
      </c>
      <c r="P31" s="8" t="str">
        <f>IF(AND(OR(エントリー!$BD36="○",エントリー!$BD36="△"),エントリー!Q36=""),"",IF(OR(エントリー!$BD36="○",エントリー!$BD36="△"),エントリー!Q36,""))</f>
        <v/>
      </c>
      <c r="Q31" t="str">
        <f>IF(AND(OR(エントリー!$BD36="○",エントリー!$BD36="△"),エントリー!R36=""),"",IF(OR(エントリー!$BD36="○",エントリー!$BD36="△"),エントリー!R36,""))</f>
        <v/>
      </c>
      <c r="R31" s="69" t="str">
        <f>IF(AND(OR(エントリー!$BD36="○",エントリー!$BD36="△"),エントリー!S36=""),"",IF(OR(エントリー!$BD36="○",エントリー!$BD36="△"),エントリー!S36,""))</f>
        <v/>
      </c>
      <c r="S31" t="str">
        <f>IF(AND(OR(エントリー!$BD36="○",エントリー!$BD36="△"),エントリー!T36=""),"",IF(OR(エントリー!$BD36="○",エントリー!$BD36="△"),エントリー!T36,""))</f>
        <v/>
      </c>
      <c r="T31" t="str">
        <f>IF(AND(OR(エントリー!$BD36="○",エントリー!$BD36="△"),エントリー!U36=""),"",IF(OR(エントリー!$BD36="○",エントリー!$BD36="△"),エントリー!U36,""))</f>
        <v/>
      </c>
      <c r="U31" t="str">
        <f>IF(AND(OR(エントリー!$BD36="○",エントリー!$BD36="△"),エントリー!V36=""),"",IF(OR(エントリー!$BD36="○",エントリー!$BD36="△"),エントリー!V36,""))</f>
        <v/>
      </c>
      <c r="V31" t="str">
        <f>IF(AND(OR(エントリー!$BD36="○",エントリー!$BD36="△"),エントリー!W36=""),"",IF(OR(エントリー!$BD36="○",エントリー!$BD36="△"),エントリー!W36,""))</f>
        <v/>
      </c>
      <c r="W31" t="str">
        <f>IF(AND(OR(エントリー!$BD36="○",エントリー!$BD36="△"),エントリー!X36=""),"",IF(OR(エントリー!$BD36="○",エントリー!$BD36="△"),エントリー!X36,""))</f>
        <v/>
      </c>
      <c r="X31" t="str">
        <f>IF(AND(OR(エントリー!$BD36="○",エントリー!$BD36="△"),エントリー!Y36=""),"",IF(OR(エントリー!$BD36="○",エントリー!$BD36="△"),エントリー!Y36,""))</f>
        <v/>
      </c>
      <c r="Y31" t="str">
        <f>IF(AND(OR(エントリー!$BD36="○",エントリー!$BD36="△"),エントリー!Z36=""),"",IF(OR(エントリー!$BD36="○",エントリー!$BD36="△"),エントリー!Z36,""))</f>
        <v/>
      </c>
      <c r="Z31" t="str">
        <f>IF(AND(OR(エントリー!$BD36="○",エントリー!$BD36="△"),エントリー!AA36=""),"",IF(OR(エントリー!$BD36="○",エントリー!$BD36="△"),エントリー!AA36,""))</f>
        <v/>
      </c>
      <c r="AA31" t="str">
        <f>IF(AND(OR(エントリー!$BD36="○",エントリー!$BD36="△"),エントリー!AB36=""),"",IF(OR(エントリー!$BD36="○",エントリー!$BD36="△"),エントリー!AB36,""))</f>
        <v/>
      </c>
      <c r="AB31" t="str">
        <f>IF(AND(OR(エントリー!$BD36="○",エントリー!$BD36="△"),エントリー!AC36=""),"",IF(OR(エントリー!$BD36="○",エントリー!$BD36="△"),エントリー!AC36,""))</f>
        <v/>
      </c>
      <c r="AC31" t="str">
        <f>IF(AND(OR(エントリー!$BD36="○",エントリー!$BD36="△"),エントリー!$BE$3="通常"),エントリー!AP36,IF(AND(OR(エントリー!$BD36="○",エントリー!$BD36="△"),エントリー!$BE$3="国体"),エントリー!AO36,IF(AND(OR(エントリー!$BD36="○",エントリー!$BD36="△"),エントリー!$BE$3="OPEN"),エントリー!AQ36,IF(AND(OR(エントリー!$BD36="○",エントリー!$BD36="△"),エントリー!$BE$3="Jr"),エントリー!AR36,IF(AND(OR(エントリー!$BD36="○",エントリー!$BD36="△"),エントリー!$BE$3="MS"),エントリー!AS36,"")))))</f>
        <v/>
      </c>
      <c r="AD31" t="str">
        <f>IF(AND(OR(エントリー!$BD36="○",エントリー!$BD36="△"),エントリー!AE36=""),"",IF(OR(エントリー!$BD36="○",エントリー!$BD36="△"),エントリー!AE36,""))</f>
        <v/>
      </c>
      <c r="AE31" t="str">
        <f>IF(エントリー!AM36="","",IF(エントリー!$BD36="","",IF(AND(OR(エントリー!$BD36="○",エントリー!$BD36="△"),エントリー!$BE$3="MS"),エントリー!AN36,エントリー!AM36)))</f>
        <v/>
      </c>
      <c r="AF31" t="str">
        <f t="shared" si="0"/>
        <v/>
      </c>
      <c r="AG31" t="str">
        <f>IF(AND(OR(エントリー!$BD36="○",エントリー!$BD36="△"),エントリー!AH36=""),"",IF(OR(エントリー!$BD36="○",エントリー!$BD36="△"),エントリー!AH36,""))</f>
        <v/>
      </c>
      <c r="AH31" s="71" t="str">
        <f>IF(AND(OR(エントリー!$BD36="○",エントリー!$BD36="△"),エントリー!AI36=""),"",IF(OR(エントリー!$BD36="○",エントリー!$BD36="△"),エントリー!AI36,""))</f>
        <v/>
      </c>
      <c r="AI31" t="str">
        <f>IF(AND(OR(エントリー!$BD36="○",エントリー!$BD36="△"),エントリー!AJ36=""),"",IF(OR(エントリー!$BD36="○",エントリー!$BD36="△"),エントリー!AJ36,""))</f>
        <v/>
      </c>
      <c r="AJ31" t="str">
        <f>IF(AND(OR(エントリー!$BD36="○",エントリー!$BD36="△"),エントリー!AK36=""),"",IF(OR(エントリー!$BD36="○",エントリー!$BD36="△"),エントリー!AK36,""))</f>
        <v/>
      </c>
      <c r="AK31" t="str">
        <f>IF(エントリー!BD36="△","オープン参加","")</f>
        <v/>
      </c>
    </row>
    <row r="32" spans="1:37" x14ac:dyDescent="0.15">
      <c r="A32" s="67" t="str">
        <f>IF(AND(OR(エントリー!$BD37="○",エントリー!$BD37="△"),エントリー!B37=""),"",IF(OR(エントリー!$BD37="○",エントリー!$BD37="△"),エントリー!B37,""))</f>
        <v/>
      </c>
      <c r="B32" t="str">
        <f>IF(AND(OR(エントリー!$BD37="○",エントリー!$BD37="△"),エントリー!C37=""),"",IF(OR(エントリー!$BD37="○",エントリー!$BD37="△"),エントリー!C37,""))</f>
        <v/>
      </c>
      <c r="C32" t="str">
        <f>IF(AND(OR(エントリー!$BD37="○",エントリー!$BD37="△"),エントリー!D37=""),"",IF(OR(エントリー!$BD37="○",エントリー!$BD37="△"),エントリー!D37,""))</f>
        <v/>
      </c>
      <c r="D32" s="68" t="str">
        <f>IF(AND(OR(エントリー!$BD37="○",エントリー!$BD37="△"),エントリー!E37=""),"",IF(OR(エントリー!$BD37="○",エントリー!$BD37="△"),エントリー!E37,""))</f>
        <v/>
      </c>
      <c r="E32" t="str">
        <f>IF(AND(OR(エントリー!$BD37="○",エントリー!$BD37="△"),エントリー!F37=""),"",IF(OR(エントリー!$BD37="○",エントリー!$BD37="△"),エントリー!F37,""))</f>
        <v/>
      </c>
      <c r="F32" t="str">
        <f>IF(AND(OR(エントリー!$BD37="○",エントリー!$BD37="△"),エントリー!G37=""),"",IF(OR(エントリー!$BD37="○",エントリー!$BD37="△"),エントリー!G37,""))</f>
        <v/>
      </c>
      <c r="G32" t="str">
        <f>IF(AND(OR(エントリー!$BD37="○",エントリー!$BD37="△"),エントリー!H37=""),"",IF(OR(エントリー!$BD37="○",エントリー!$BD37="△"),エントリー!H37,""))</f>
        <v/>
      </c>
      <c r="H32" t="str">
        <f>IF(AND(OR(エントリー!$BD37="○",エントリー!$BD37="△"),エントリー!I37=""),"",IF(OR(エントリー!$BD37="○",エントリー!$BD37="△"),エントリー!I37,""))</f>
        <v/>
      </c>
      <c r="I32" t="str">
        <f>IF(AND(OR(エントリー!$BD37="○",エントリー!$BD37="△"),エントリー!J37=""),"",IF(OR(エントリー!$BD37="○",エントリー!$BD37="△"),エントリー!J37,""))</f>
        <v/>
      </c>
      <c r="J32" t="str">
        <f>IF(AND(OR(エントリー!$BD37="○",エントリー!$BD37="△"),エントリー!K37=""),"",IF(OR(エントリー!$BD37="○",エントリー!$BD37="△"),エントリー!K37,""))</f>
        <v/>
      </c>
      <c r="K32" t="str">
        <f>IF(AND(OR(エントリー!$BD37="○",エントリー!$BD37="△"),エントリー!L37=""),"",IF(OR(エントリー!$BD37="○",エントリー!$BD37="△"),エントリー!L37,""))</f>
        <v/>
      </c>
      <c r="L32" s="70" t="str">
        <f>IF(AND(OR(エントリー!$BD37="○",エントリー!$BD37="△"),エントリー!M37=""),"",IF(OR(エントリー!$BD37="○",エントリー!$BD37="△"),エントリー!M37,""))</f>
        <v/>
      </c>
      <c r="M32" s="70" t="str">
        <f>IF(AND(OR(エントリー!$BD37="○",エントリー!$BD37="△"),エントリー!N37=""),"",IF(OR(エントリー!$BD37="○",エントリー!$BD37="△"),エントリー!N37,""))</f>
        <v/>
      </c>
      <c r="N32" s="70" t="str">
        <f>IF(AND(OR(エントリー!$BD37="○",エントリー!$BD37="△"),エントリー!O37=""),"",IF(OR(エントリー!$BD37="○",エントリー!$BD37="△"),エントリー!O37,""))</f>
        <v/>
      </c>
      <c r="O32" s="5" t="str">
        <f>IF(エントリー!P37="","",IF(エントリー!$BD37="","",IF(AND(OR(エントリー!$BD37="○",エントリー!$BD37="△"),エントリー!AL37=""),エントリー!P37,エントリー!AL37)))</f>
        <v/>
      </c>
      <c r="P32" s="8" t="str">
        <f>IF(AND(OR(エントリー!$BD37="○",エントリー!$BD37="△"),エントリー!Q37=""),"",IF(OR(エントリー!$BD37="○",エントリー!$BD37="△"),エントリー!Q37,""))</f>
        <v/>
      </c>
      <c r="Q32" t="str">
        <f>IF(AND(OR(エントリー!$BD37="○",エントリー!$BD37="△"),エントリー!R37=""),"",IF(OR(エントリー!$BD37="○",エントリー!$BD37="△"),エントリー!R37,""))</f>
        <v/>
      </c>
      <c r="R32" s="69" t="str">
        <f>IF(AND(OR(エントリー!$BD37="○",エントリー!$BD37="△"),エントリー!S37=""),"",IF(OR(エントリー!$BD37="○",エントリー!$BD37="△"),エントリー!S37,""))</f>
        <v/>
      </c>
      <c r="S32" t="str">
        <f>IF(AND(OR(エントリー!$BD37="○",エントリー!$BD37="△"),エントリー!T37=""),"",IF(OR(エントリー!$BD37="○",エントリー!$BD37="△"),エントリー!T37,""))</f>
        <v/>
      </c>
      <c r="T32" t="str">
        <f>IF(AND(OR(エントリー!$BD37="○",エントリー!$BD37="△"),エントリー!U37=""),"",IF(OR(エントリー!$BD37="○",エントリー!$BD37="△"),エントリー!U37,""))</f>
        <v/>
      </c>
      <c r="U32" t="str">
        <f>IF(AND(OR(エントリー!$BD37="○",エントリー!$BD37="△"),エントリー!V37=""),"",IF(OR(エントリー!$BD37="○",エントリー!$BD37="△"),エントリー!V37,""))</f>
        <v/>
      </c>
      <c r="V32" t="str">
        <f>IF(AND(OR(エントリー!$BD37="○",エントリー!$BD37="△"),エントリー!W37=""),"",IF(OR(エントリー!$BD37="○",エントリー!$BD37="△"),エントリー!W37,""))</f>
        <v/>
      </c>
      <c r="W32" t="str">
        <f>IF(AND(OR(エントリー!$BD37="○",エントリー!$BD37="△"),エントリー!X37=""),"",IF(OR(エントリー!$BD37="○",エントリー!$BD37="△"),エントリー!X37,""))</f>
        <v/>
      </c>
      <c r="X32" t="str">
        <f>IF(AND(OR(エントリー!$BD37="○",エントリー!$BD37="△"),エントリー!Y37=""),"",IF(OR(エントリー!$BD37="○",エントリー!$BD37="△"),エントリー!Y37,""))</f>
        <v/>
      </c>
      <c r="Y32" t="str">
        <f>IF(AND(OR(エントリー!$BD37="○",エントリー!$BD37="△"),エントリー!Z37=""),"",IF(OR(エントリー!$BD37="○",エントリー!$BD37="△"),エントリー!Z37,""))</f>
        <v/>
      </c>
      <c r="Z32" t="str">
        <f>IF(AND(OR(エントリー!$BD37="○",エントリー!$BD37="△"),エントリー!AA37=""),"",IF(OR(エントリー!$BD37="○",エントリー!$BD37="△"),エントリー!AA37,""))</f>
        <v/>
      </c>
      <c r="AA32" t="str">
        <f>IF(AND(OR(エントリー!$BD37="○",エントリー!$BD37="△"),エントリー!AB37=""),"",IF(OR(エントリー!$BD37="○",エントリー!$BD37="△"),エントリー!AB37,""))</f>
        <v/>
      </c>
      <c r="AB32" t="str">
        <f>IF(AND(OR(エントリー!$BD37="○",エントリー!$BD37="△"),エントリー!AC37=""),"",IF(OR(エントリー!$BD37="○",エントリー!$BD37="△"),エントリー!AC37,""))</f>
        <v/>
      </c>
      <c r="AC32" t="str">
        <f>IF(AND(OR(エントリー!$BD37="○",エントリー!$BD37="△"),エントリー!$BE$3="通常"),エントリー!AP37,IF(AND(OR(エントリー!$BD37="○",エントリー!$BD37="△"),エントリー!$BE$3="国体"),エントリー!AO37,IF(AND(OR(エントリー!$BD37="○",エントリー!$BD37="△"),エントリー!$BE$3="OPEN"),エントリー!AQ37,IF(AND(OR(エントリー!$BD37="○",エントリー!$BD37="△"),エントリー!$BE$3="Jr"),エントリー!AR37,IF(AND(OR(エントリー!$BD37="○",エントリー!$BD37="△"),エントリー!$BE$3="MS"),エントリー!AS37,"")))))</f>
        <v/>
      </c>
      <c r="AD32" t="str">
        <f>IF(AND(OR(エントリー!$BD37="○",エントリー!$BD37="△"),エントリー!AE37=""),"",IF(OR(エントリー!$BD37="○",エントリー!$BD37="△"),エントリー!AE37,""))</f>
        <v/>
      </c>
      <c r="AE32" t="str">
        <f>IF(エントリー!AM37="","",IF(エントリー!$BD37="","",IF(AND(OR(エントリー!$BD37="○",エントリー!$BD37="△"),エントリー!$BE$3="MS"),エントリー!AN37,エントリー!AM37)))</f>
        <v/>
      </c>
      <c r="AF32" t="str">
        <f t="shared" si="0"/>
        <v/>
      </c>
      <c r="AG32" t="str">
        <f>IF(AND(OR(エントリー!$BD37="○",エントリー!$BD37="△"),エントリー!AH37=""),"",IF(OR(エントリー!$BD37="○",エントリー!$BD37="△"),エントリー!AH37,""))</f>
        <v/>
      </c>
      <c r="AH32" s="71" t="str">
        <f>IF(AND(OR(エントリー!$BD37="○",エントリー!$BD37="△"),エントリー!AI37=""),"",IF(OR(エントリー!$BD37="○",エントリー!$BD37="△"),エントリー!AI37,""))</f>
        <v/>
      </c>
      <c r="AI32" t="str">
        <f>IF(AND(OR(エントリー!$BD37="○",エントリー!$BD37="△"),エントリー!AJ37=""),"",IF(OR(エントリー!$BD37="○",エントリー!$BD37="△"),エントリー!AJ37,""))</f>
        <v/>
      </c>
      <c r="AJ32" t="str">
        <f>IF(AND(OR(エントリー!$BD37="○",エントリー!$BD37="△"),エントリー!AK37=""),"",IF(OR(エントリー!$BD37="○",エントリー!$BD37="△"),エントリー!AK37,""))</f>
        <v/>
      </c>
      <c r="AK32" t="str">
        <f>IF(エントリー!BD37="△","オープン参加","")</f>
        <v/>
      </c>
    </row>
    <row r="33" spans="1:37" x14ac:dyDescent="0.15">
      <c r="A33" s="67" t="str">
        <f>IF(AND(OR(エントリー!$BD38="○",エントリー!$BD38="△"),エントリー!B38=""),"",IF(OR(エントリー!$BD38="○",エントリー!$BD38="△"),エントリー!B38,""))</f>
        <v/>
      </c>
      <c r="B33" t="str">
        <f>IF(AND(OR(エントリー!$BD38="○",エントリー!$BD38="△"),エントリー!C38=""),"",IF(OR(エントリー!$BD38="○",エントリー!$BD38="△"),エントリー!C38,""))</f>
        <v/>
      </c>
      <c r="C33" t="str">
        <f>IF(AND(OR(エントリー!$BD38="○",エントリー!$BD38="△"),エントリー!D38=""),"",IF(OR(エントリー!$BD38="○",エントリー!$BD38="△"),エントリー!D38,""))</f>
        <v/>
      </c>
      <c r="D33" s="68" t="str">
        <f>IF(AND(OR(エントリー!$BD38="○",エントリー!$BD38="△"),エントリー!E38=""),"",IF(OR(エントリー!$BD38="○",エントリー!$BD38="△"),エントリー!E38,""))</f>
        <v/>
      </c>
      <c r="E33" t="str">
        <f>IF(AND(OR(エントリー!$BD38="○",エントリー!$BD38="△"),エントリー!F38=""),"",IF(OR(エントリー!$BD38="○",エントリー!$BD38="△"),エントリー!F38,""))</f>
        <v/>
      </c>
      <c r="F33" t="str">
        <f>IF(AND(OR(エントリー!$BD38="○",エントリー!$BD38="△"),エントリー!G38=""),"",IF(OR(エントリー!$BD38="○",エントリー!$BD38="△"),エントリー!G38,""))</f>
        <v/>
      </c>
      <c r="G33" t="str">
        <f>IF(AND(OR(エントリー!$BD38="○",エントリー!$BD38="△"),エントリー!H38=""),"",IF(OR(エントリー!$BD38="○",エントリー!$BD38="△"),エントリー!H38,""))</f>
        <v/>
      </c>
      <c r="H33" t="str">
        <f>IF(AND(OR(エントリー!$BD38="○",エントリー!$BD38="△"),エントリー!I38=""),"",IF(OR(エントリー!$BD38="○",エントリー!$BD38="△"),エントリー!I38,""))</f>
        <v/>
      </c>
      <c r="I33" t="str">
        <f>IF(AND(OR(エントリー!$BD38="○",エントリー!$BD38="△"),エントリー!J38=""),"",IF(OR(エントリー!$BD38="○",エントリー!$BD38="△"),エントリー!J38,""))</f>
        <v/>
      </c>
      <c r="J33" t="str">
        <f>IF(AND(OR(エントリー!$BD38="○",エントリー!$BD38="△"),エントリー!K38=""),"",IF(OR(エントリー!$BD38="○",エントリー!$BD38="△"),エントリー!K38,""))</f>
        <v/>
      </c>
      <c r="K33" t="str">
        <f>IF(AND(OR(エントリー!$BD38="○",エントリー!$BD38="△"),エントリー!L38=""),"",IF(OR(エントリー!$BD38="○",エントリー!$BD38="△"),エントリー!L38,""))</f>
        <v/>
      </c>
      <c r="L33" s="70" t="str">
        <f>IF(AND(OR(エントリー!$BD38="○",エントリー!$BD38="△"),エントリー!M38=""),"",IF(OR(エントリー!$BD38="○",エントリー!$BD38="△"),エントリー!M38,""))</f>
        <v/>
      </c>
      <c r="M33" s="70" t="str">
        <f>IF(AND(OR(エントリー!$BD38="○",エントリー!$BD38="△"),エントリー!N38=""),"",IF(OR(エントリー!$BD38="○",エントリー!$BD38="△"),エントリー!N38,""))</f>
        <v/>
      </c>
      <c r="N33" s="70" t="str">
        <f>IF(AND(OR(エントリー!$BD38="○",エントリー!$BD38="△"),エントリー!O38=""),"",IF(OR(エントリー!$BD38="○",エントリー!$BD38="△"),エントリー!O38,""))</f>
        <v/>
      </c>
      <c r="O33" s="5" t="str">
        <f>IF(エントリー!P38="","",IF(エントリー!$BD38="","",IF(AND(OR(エントリー!$BD38="○",エントリー!$BD38="△"),エントリー!AL38=""),エントリー!P38,エントリー!AL38)))</f>
        <v/>
      </c>
      <c r="P33" s="8" t="str">
        <f>IF(AND(OR(エントリー!$BD38="○",エントリー!$BD38="△"),エントリー!Q38=""),"",IF(OR(エントリー!$BD38="○",エントリー!$BD38="△"),エントリー!Q38,""))</f>
        <v/>
      </c>
      <c r="Q33" t="str">
        <f>IF(AND(OR(エントリー!$BD38="○",エントリー!$BD38="△"),エントリー!R38=""),"",IF(OR(エントリー!$BD38="○",エントリー!$BD38="△"),エントリー!R38,""))</f>
        <v/>
      </c>
      <c r="R33" s="69" t="str">
        <f>IF(AND(OR(エントリー!$BD38="○",エントリー!$BD38="△"),エントリー!S38=""),"",IF(OR(エントリー!$BD38="○",エントリー!$BD38="△"),エントリー!S38,""))</f>
        <v/>
      </c>
      <c r="S33" t="str">
        <f>IF(AND(OR(エントリー!$BD38="○",エントリー!$BD38="△"),エントリー!T38=""),"",IF(OR(エントリー!$BD38="○",エントリー!$BD38="△"),エントリー!T38,""))</f>
        <v/>
      </c>
      <c r="T33" t="str">
        <f>IF(AND(OR(エントリー!$BD38="○",エントリー!$BD38="△"),エントリー!U38=""),"",IF(OR(エントリー!$BD38="○",エントリー!$BD38="△"),エントリー!U38,""))</f>
        <v/>
      </c>
      <c r="U33" t="str">
        <f>IF(AND(OR(エントリー!$BD38="○",エントリー!$BD38="△"),エントリー!V38=""),"",IF(OR(エントリー!$BD38="○",エントリー!$BD38="△"),エントリー!V38,""))</f>
        <v/>
      </c>
      <c r="V33" t="str">
        <f>IF(AND(OR(エントリー!$BD38="○",エントリー!$BD38="△"),エントリー!W38=""),"",IF(OR(エントリー!$BD38="○",エントリー!$BD38="△"),エントリー!W38,""))</f>
        <v/>
      </c>
      <c r="W33" t="str">
        <f>IF(AND(OR(エントリー!$BD38="○",エントリー!$BD38="△"),エントリー!X38=""),"",IF(OR(エントリー!$BD38="○",エントリー!$BD38="△"),エントリー!X38,""))</f>
        <v/>
      </c>
      <c r="X33" t="str">
        <f>IF(AND(OR(エントリー!$BD38="○",エントリー!$BD38="△"),エントリー!Y38=""),"",IF(OR(エントリー!$BD38="○",エントリー!$BD38="△"),エントリー!Y38,""))</f>
        <v/>
      </c>
      <c r="Y33" t="str">
        <f>IF(AND(OR(エントリー!$BD38="○",エントリー!$BD38="△"),エントリー!Z38=""),"",IF(OR(エントリー!$BD38="○",エントリー!$BD38="△"),エントリー!Z38,""))</f>
        <v/>
      </c>
      <c r="Z33" t="str">
        <f>IF(AND(OR(エントリー!$BD38="○",エントリー!$BD38="△"),エントリー!AA38=""),"",IF(OR(エントリー!$BD38="○",エントリー!$BD38="△"),エントリー!AA38,""))</f>
        <v/>
      </c>
      <c r="AA33" t="str">
        <f>IF(AND(OR(エントリー!$BD38="○",エントリー!$BD38="△"),エントリー!AB38=""),"",IF(OR(エントリー!$BD38="○",エントリー!$BD38="△"),エントリー!AB38,""))</f>
        <v/>
      </c>
      <c r="AB33" t="str">
        <f>IF(AND(OR(エントリー!$BD38="○",エントリー!$BD38="△"),エントリー!AC38=""),"",IF(OR(エントリー!$BD38="○",エントリー!$BD38="△"),エントリー!AC38,""))</f>
        <v/>
      </c>
      <c r="AC33" t="str">
        <f>IF(AND(OR(エントリー!$BD38="○",エントリー!$BD38="△"),エントリー!$BE$3="通常"),エントリー!AP38,IF(AND(OR(エントリー!$BD38="○",エントリー!$BD38="△"),エントリー!$BE$3="国体"),エントリー!AO38,IF(AND(OR(エントリー!$BD38="○",エントリー!$BD38="△"),エントリー!$BE$3="OPEN"),エントリー!AQ38,IF(AND(OR(エントリー!$BD38="○",エントリー!$BD38="△"),エントリー!$BE$3="Jr"),エントリー!AR38,IF(AND(OR(エントリー!$BD38="○",エントリー!$BD38="△"),エントリー!$BE$3="MS"),エントリー!AS38,"")))))</f>
        <v/>
      </c>
      <c r="AD33" t="str">
        <f>IF(AND(OR(エントリー!$BD38="○",エントリー!$BD38="△"),エントリー!AE38=""),"",IF(OR(エントリー!$BD38="○",エントリー!$BD38="△"),エントリー!AE38,""))</f>
        <v/>
      </c>
      <c r="AE33" t="str">
        <f>IF(エントリー!AM38="","",IF(エントリー!$BD38="","",IF(AND(OR(エントリー!$BD38="○",エントリー!$BD38="△"),エントリー!$BE$3="MS"),エントリー!AN38,エントリー!AM38)))</f>
        <v/>
      </c>
      <c r="AF33" t="str">
        <f t="shared" si="0"/>
        <v/>
      </c>
      <c r="AG33" t="str">
        <f>IF(AND(OR(エントリー!$BD38="○",エントリー!$BD38="△"),エントリー!AH38=""),"",IF(OR(エントリー!$BD38="○",エントリー!$BD38="△"),エントリー!AH38,""))</f>
        <v/>
      </c>
      <c r="AH33" s="71" t="str">
        <f>IF(AND(OR(エントリー!$BD38="○",エントリー!$BD38="△"),エントリー!AI38=""),"",IF(OR(エントリー!$BD38="○",エントリー!$BD38="△"),エントリー!AI38,""))</f>
        <v/>
      </c>
      <c r="AI33" t="str">
        <f>IF(AND(OR(エントリー!$BD38="○",エントリー!$BD38="△"),エントリー!AJ38=""),"",IF(OR(エントリー!$BD38="○",エントリー!$BD38="△"),エントリー!AJ38,""))</f>
        <v/>
      </c>
      <c r="AJ33" t="str">
        <f>IF(AND(OR(エントリー!$BD38="○",エントリー!$BD38="△"),エントリー!AK38=""),"",IF(OR(エントリー!$BD38="○",エントリー!$BD38="△"),エントリー!AK38,""))</f>
        <v/>
      </c>
      <c r="AK33" t="str">
        <f>IF(エントリー!BD38="△","オープン参加","")</f>
        <v/>
      </c>
    </row>
    <row r="34" spans="1:37" x14ac:dyDescent="0.15">
      <c r="A34" s="67" t="str">
        <f>IF(AND(OR(エントリー!$BD39="○",エントリー!$BD39="△"),エントリー!B39=""),"",IF(OR(エントリー!$BD39="○",エントリー!$BD39="△"),エントリー!B39,""))</f>
        <v/>
      </c>
      <c r="B34" t="str">
        <f>IF(AND(OR(エントリー!$BD39="○",エントリー!$BD39="△"),エントリー!C39=""),"",IF(OR(エントリー!$BD39="○",エントリー!$BD39="△"),エントリー!C39,""))</f>
        <v/>
      </c>
      <c r="C34" t="str">
        <f>IF(AND(OR(エントリー!$BD39="○",エントリー!$BD39="△"),エントリー!D39=""),"",IF(OR(エントリー!$BD39="○",エントリー!$BD39="△"),エントリー!D39,""))</f>
        <v/>
      </c>
      <c r="D34" s="68" t="str">
        <f>IF(AND(OR(エントリー!$BD39="○",エントリー!$BD39="△"),エントリー!E39=""),"",IF(OR(エントリー!$BD39="○",エントリー!$BD39="△"),エントリー!E39,""))</f>
        <v/>
      </c>
      <c r="E34" t="str">
        <f>IF(AND(OR(エントリー!$BD39="○",エントリー!$BD39="△"),エントリー!F39=""),"",IF(OR(エントリー!$BD39="○",エントリー!$BD39="△"),エントリー!F39,""))</f>
        <v/>
      </c>
      <c r="F34" t="str">
        <f>IF(AND(OR(エントリー!$BD39="○",エントリー!$BD39="△"),エントリー!G39=""),"",IF(OR(エントリー!$BD39="○",エントリー!$BD39="△"),エントリー!G39,""))</f>
        <v/>
      </c>
      <c r="G34" t="str">
        <f>IF(AND(OR(エントリー!$BD39="○",エントリー!$BD39="△"),エントリー!H39=""),"",IF(OR(エントリー!$BD39="○",エントリー!$BD39="△"),エントリー!H39,""))</f>
        <v/>
      </c>
      <c r="H34" t="str">
        <f>IF(AND(OR(エントリー!$BD39="○",エントリー!$BD39="△"),エントリー!I39=""),"",IF(OR(エントリー!$BD39="○",エントリー!$BD39="△"),エントリー!I39,""))</f>
        <v/>
      </c>
      <c r="I34" t="str">
        <f>IF(AND(OR(エントリー!$BD39="○",エントリー!$BD39="△"),エントリー!J39=""),"",IF(OR(エントリー!$BD39="○",エントリー!$BD39="△"),エントリー!J39,""))</f>
        <v/>
      </c>
      <c r="J34" t="str">
        <f>IF(AND(OR(エントリー!$BD39="○",エントリー!$BD39="△"),エントリー!K39=""),"",IF(OR(エントリー!$BD39="○",エントリー!$BD39="△"),エントリー!K39,""))</f>
        <v/>
      </c>
      <c r="K34" t="str">
        <f>IF(AND(OR(エントリー!$BD39="○",エントリー!$BD39="△"),エントリー!L39=""),"",IF(OR(エントリー!$BD39="○",エントリー!$BD39="△"),エントリー!L39,""))</f>
        <v/>
      </c>
      <c r="L34" s="70" t="str">
        <f>IF(AND(OR(エントリー!$BD39="○",エントリー!$BD39="△"),エントリー!M39=""),"",IF(OR(エントリー!$BD39="○",エントリー!$BD39="△"),エントリー!M39,""))</f>
        <v/>
      </c>
      <c r="M34" s="70" t="str">
        <f>IF(AND(OR(エントリー!$BD39="○",エントリー!$BD39="△"),エントリー!N39=""),"",IF(OR(エントリー!$BD39="○",エントリー!$BD39="△"),エントリー!N39,""))</f>
        <v/>
      </c>
      <c r="N34" s="70" t="str">
        <f>IF(AND(OR(エントリー!$BD39="○",エントリー!$BD39="△"),エントリー!O39=""),"",IF(OR(エントリー!$BD39="○",エントリー!$BD39="△"),エントリー!O39,""))</f>
        <v/>
      </c>
      <c r="O34" s="5" t="str">
        <f>IF(エントリー!P39="","",IF(エントリー!$BD39="","",IF(AND(OR(エントリー!$BD39="○",エントリー!$BD39="△"),エントリー!AL39=""),エントリー!P39,エントリー!AL39)))</f>
        <v/>
      </c>
      <c r="P34" s="8" t="str">
        <f>IF(AND(OR(エントリー!$BD39="○",エントリー!$BD39="△"),エントリー!Q39=""),"",IF(OR(エントリー!$BD39="○",エントリー!$BD39="△"),エントリー!Q39,""))</f>
        <v/>
      </c>
      <c r="Q34" t="str">
        <f>IF(AND(OR(エントリー!$BD39="○",エントリー!$BD39="△"),エントリー!R39=""),"",IF(OR(エントリー!$BD39="○",エントリー!$BD39="△"),エントリー!R39,""))</f>
        <v/>
      </c>
      <c r="R34" s="69" t="str">
        <f>IF(AND(OR(エントリー!$BD39="○",エントリー!$BD39="△"),エントリー!S39=""),"",IF(OR(エントリー!$BD39="○",エントリー!$BD39="△"),エントリー!S39,""))</f>
        <v/>
      </c>
      <c r="S34" t="str">
        <f>IF(AND(OR(エントリー!$BD39="○",エントリー!$BD39="△"),エントリー!T39=""),"",IF(OR(エントリー!$BD39="○",エントリー!$BD39="△"),エントリー!T39,""))</f>
        <v/>
      </c>
      <c r="T34" t="str">
        <f>IF(AND(OR(エントリー!$BD39="○",エントリー!$BD39="△"),エントリー!U39=""),"",IF(OR(エントリー!$BD39="○",エントリー!$BD39="△"),エントリー!U39,""))</f>
        <v/>
      </c>
      <c r="U34" t="str">
        <f>IF(AND(OR(エントリー!$BD39="○",エントリー!$BD39="△"),エントリー!V39=""),"",IF(OR(エントリー!$BD39="○",エントリー!$BD39="△"),エントリー!V39,""))</f>
        <v/>
      </c>
      <c r="V34" t="str">
        <f>IF(AND(OR(エントリー!$BD39="○",エントリー!$BD39="△"),エントリー!W39=""),"",IF(OR(エントリー!$BD39="○",エントリー!$BD39="△"),エントリー!W39,""))</f>
        <v/>
      </c>
      <c r="W34" t="str">
        <f>IF(AND(OR(エントリー!$BD39="○",エントリー!$BD39="△"),エントリー!X39=""),"",IF(OR(エントリー!$BD39="○",エントリー!$BD39="△"),エントリー!X39,""))</f>
        <v/>
      </c>
      <c r="X34" t="str">
        <f>IF(AND(OR(エントリー!$BD39="○",エントリー!$BD39="△"),エントリー!Y39=""),"",IF(OR(エントリー!$BD39="○",エントリー!$BD39="△"),エントリー!Y39,""))</f>
        <v/>
      </c>
      <c r="Y34" t="str">
        <f>IF(AND(OR(エントリー!$BD39="○",エントリー!$BD39="△"),エントリー!Z39=""),"",IF(OR(エントリー!$BD39="○",エントリー!$BD39="△"),エントリー!Z39,""))</f>
        <v/>
      </c>
      <c r="Z34" t="str">
        <f>IF(AND(OR(エントリー!$BD39="○",エントリー!$BD39="△"),エントリー!AA39=""),"",IF(OR(エントリー!$BD39="○",エントリー!$BD39="△"),エントリー!AA39,""))</f>
        <v/>
      </c>
      <c r="AA34" t="str">
        <f>IF(AND(OR(エントリー!$BD39="○",エントリー!$BD39="△"),エントリー!AB39=""),"",IF(OR(エントリー!$BD39="○",エントリー!$BD39="△"),エントリー!AB39,""))</f>
        <v/>
      </c>
      <c r="AB34" t="str">
        <f>IF(AND(OR(エントリー!$BD39="○",エントリー!$BD39="△"),エントリー!AC39=""),"",IF(OR(エントリー!$BD39="○",エントリー!$BD39="△"),エントリー!AC39,""))</f>
        <v/>
      </c>
      <c r="AC34" t="str">
        <f>IF(AND(OR(エントリー!$BD39="○",エントリー!$BD39="△"),エントリー!$BE$3="通常"),エントリー!AP39,IF(AND(OR(エントリー!$BD39="○",エントリー!$BD39="△"),エントリー!$BE$3="国体"),エントリー!AO39,IF(AND(OR(エントリー!$BD39="○",エントリー!$BD39="△"),エントリー!$BE$3="OPEN"),エントリー!AQ39,IF(AND(OR(エントリー!$BD39="○",エントリー!$BD39="△"),エントリー!$BE$3="Jr"),エントリー!AR39,IF(AND(OR(エントリー!$BD39="○",エントリー!$BD39="△"),エントリー!$BE$3="MS"),エントリー!AS39,"")))))</f>
        <v/>
      </c>
      <c r="AD34" t="str">
        <f>IF(AND(OR(エントリー!$BD39="○",エントリー!$BD39="△"),エントリー!AE39=""),"",IF(OR(エントリー!$BD39="○",エントリー!$BD39="△"),エントリー!AE39,""))</f>
        <v/>
      </c>
      <c r="AE34" t="str">
        <f>IF(エントリー!AM39="","",IF(エントリー!$BD39="","",IF(AND(OR(エントリー!$BD39="○",エントリー!$BD39="△"),エントリー!$BE$3="MS"),エントリー!AN39,エントリー!AM39)))</f>
        <v/>
      </c>
      <c r="AF34" t="str">
        <f t="shared" si="0"/>
        <v/>
      </c>
      <c r="AG34" t="str">
        <f>IF(AND(OR(エントリー!$BD39="○",エントリー!$BD39="△"),エントリー!AH39=""),"",IF(OR(エントリー!$BD39="○",エントリー!$BD39="△"),エントリー!AH39,""))</f>
        <v/>
      </c>
      <c r="AH34" s="71" t="str">
        <f>IF(AND(OR(エントリー!$BD39="○",エントリー!$BD39="△"),エントリー!AI39=""),"",IF(OR(エントリー!$BD39="○",エントリー!$BD39="△"),エントリー!AI39,""))</f>
        <v/>
      </c>
      <c r="AI34" t="str">
        <f>IF(AND(OR(エントリー!$BD39="○",エントリー!$BD39="△"),エントリー!AJ39=""),"",IF(OR(エントリー!$BD39="○",エントリー!$BD39="△"),エントリー!AJ39,""))</f>
        <v/>
      </c>
      <c r="AJ34" t="str">
        <f>IF(AND(OR(エントリー!$BD39="○",エントリー!$BD39="△"),エントリー!AK39=""),"",IF(OR(エントリー!$BD39="○",エントリー!$BD39="△"),エントリー!AK39,""))</f>
        <v/>
      </c>
      <c r="AK34" t="str">
        <f>IF(エントリー!BD39="△","オープン参加","")</f>
        <v/>
      </c>
    </row>
    <row r="35" spans="1:37" x14ac:dyDescent="0.15">
      <c r="A35" s="67" t="str">
        <f>IF(AND(OR(エントリー!$BD40="○",エントリー!$BD40="△"),エントリー!B40=""),"",IF(OR(エントリー!$BD40="○",エントリー!$BD40="△"),エントリー!B40,""))</f>
        <v/>
      </c>
      <c r="B35" t="str">
        <f>IF(AND(OR(エントリー!$BD40="○",エントリー!$BD40="△"),エントリー!C40=""),"",IF(OR(エントリー!$BD40="○",エントリー!$BD40="△"),エントリー!C40,""))</f>
        <v/>
      </c>
      <c r="C35" t="str">
        <f>IF(AND(OR(エントリー!$BD40="○",エントリー!$BD40="△"),エントリー!D40=""),"",IF(OR(エントリー!$BD40="○",エントリー!$BD40="△"),エントリー!D40,""))</f>
        <v/>
      </c>
      <c r="D35" s="68" t="str">
        <f>IF(AND(OR(エントリー!$BD40="○",エントリー!$BD40="△"),エントリー!E40=""),"",IF(OR(エントリー!$BD40="○",エントリー!$BD40="△"),エントリー!E40,""))</f>
        <v/>
      </c>
      <c r="E35" t="str">
        <f>IF(AND(OR(エントリー!$BD40="○",エントリー!$BD40="△"),エントリー!F40=""),"",IF(OR(エントリー!$BD40="○",エントリー!$BD40="△"),エントリー!F40,""))</f>
        <v/>
      </c>
      <c r="F35" t="str">
        <f>IF(AND(OR(エントリー!$BD40="○",エントリー!$BD40="△"),エントリー!G40=""),"",IF(OR(エントリー!$BD40="○",エントリー!$BD40="△"),エントリー!G40,""))</f>
        <v/>
      </c>
      <c r="G35" t="str">
        <f>IF(AND(OR(エントリー!$BD40="○",エントリー!$BD40="△"),エントリー!H40=""),"",IF(OR(エントリー!$BD40="○",エントリー!$BD40="△"),エントリー!H40,""))</f>
        <v/>
      </c>
      <c r="H35" t="str">
        <f>IF(AND(OR(エントリー!$BD40="○",エントリー!$BD40="△"),エントリー!I40=""),"",IF(OR(エントリー!$BD40="○",エントリー!$BD40="△"),エントリー!I40,""))</f>
        <v/>
      </c>
      <c r="I35" t="str">
        <f>IF(AND(OR(エントリー!$BD40="○",エントリー!$BD40="△"),エントリー!J40=""),"",IF(OR(エントリー!$BD40="○",エントリー!$BD40="△"),エントリー!J40,""))</f>
        <v/>
      </c>
      <c r="J35" t="str">
        <f>IF(AND(OR(エントリー!$BD40="○",エントリー!$BD40="△"),エントリー!K40=""),"",IF(OR(エントリー!$BD40="○",エントリー!$BD40="△"),エントリー!K40,""))</f>
        <v/>
      </c>
      <c r="K35" t="str">
        <f>IF(AND(OR(エントリー!$BD40="○",エントリー!$BD40="△"),エントリー!L40=""),"",IF(OR(エントリー!$BD40="○",エントリー!$BD40="△"),エントリー!L40,""))</f>
        <v/>
      </c>
      <c r="L35" s="70" t="str">
        <f>IF(AND(OR(エントリー!$BD40="○",エントリー!$BD40="△"),エントリー!M40=""),"",IF(OR(エントリー!$BD40="○",エントリー!$BD40="△"),エントリー!M40,""))</f>
        <v/>
      </c>
      <c r="M35" s="70" t="str">
        <f>IF(AND(OR(エントリー!$BD40="○",エントリー!$BD40="△"),エントリー!N40=""),"",IF(OR(エントリー!$BD40="○",エントリー!$BD40="△"),エントリー!N40,""))</f>
        <v/>
      </c>
      <c r="N35" s="70" t="str">
        <f>IF(AND(OR(エントリー!$BD40="○",エントリー!$BD40="△"),エントリー!O40=""),"",IF(OR(エントリー!$BD40="○",エントリー!$BD40="△"),エントリー!O40,""))</f>
        <v/>
      </c>
      <c r="O35" s="5" t="str">
        <f>IF(エントリー!P40="","",IF(エントリー!$BD40="","",IF(AND(OR(エントリー!$BD40="○",エントリー!$BD40="△"),エントリー!AL40=""),エントリー!P40,エントリー!AL40)))</f>
        <v/>
      </c>
      <c r="P35" s="8" t="str">
        <f>IF(AND(OR(エントリー!$BD40="○",エントリー!$BD40="△"),エントリー!Q40=""),"",IF(OR(エントリー!$BD40="○",エントリー!$BD40="△"),エントリー!Q40,""))</f>
        <v/>
      </c>
      <c r="Q35" t="str">
        <f>IF(AND(OR(エントリー!$BD40="○",エントリー!$BD40="△"),エントリー!R40=""),"",IF(OR(エントリー!$BD40="○",エントリー!$BD40="△"),エントリー!R40,""))</f>
        <v/>
      </c>
      <c r="R35" s="69" t="str">
        <f>IF(AND(OR(エントリー!$BD40="○",エントリー!$BD40="△"),エントリー!S40=""),"",IF(OR(エントリー!$BD40="○",エントリー!$BD40="△"),エントリー!S40,""))</f>
        <v/>
      </c>
      <c r="S35" t="str">
        <f>IF(AND(OR(エントリー!$BD40="○",エントリー!$BD40="△"),エントリー!T40=""),"",IF(OR(エントリー!$BD40="○",エントリー!$BD40="△"),エントリー!T40,""))</f>
        <v/>
      </c>
      <c r="T35" t="str">
        <f>IF(AND(OR(エントリー!$BD40="○",エントリー!$BD40="△"),エントリー!U40=""),"",IF(OR(エントリー!$BD40="○",エントリー!$BD40="△"),エントリー!U40,""))</f>
        <v/>
      </c>
      <c r="U35" t="str">
        <f>IF(AND(OR(エントリー!$BD40="○",エントリー!$BD40="△"),エントリー!V40=""),"",IF(OR(エントリー!$BD40="○",エントリー!$BD40="△"),エントリー!V40,""))</f>
        <v/>
      </c>
      <c r="V35" t="str">
        <f>IF(AND(OR(エントリー!$BD40="○",エントリー!$BD40="△"),エントリー!W40=""),"",IF(OR(エントリー!$BD40="○",エントリー!$BD40="△"),エントリー!W40,""))</f>
        <v/>
      </c>
      <c r="W35" t="str">
        <f>IF(AND(OR(エントリー!$BD40="○",エントリー!$BD40="△"),エントリー!X40=""),"",IF(OR(エントリー!$BD40="○",エントリー!$BD40="△"),エントリー!X40,""))</f>
        <v/>
      </c>
      <c r="X35" t="str">
        <f>IF(AND(OR(エントリー!$BD40="○",エントリー!$BD40="△"),エントリー!Y40=""),"",IF(OR(エントリー!$BD40="○",エントリー!$BD40="△"),エントリー!Y40,""))</f>
        <v/>
      </c>
      <c r="Y35" t="str">
        <f>IF(AND(OR(エントリー!$BD40="○",エントリー!$BD40="△"),エントリー!Z40=""),"",IF(OR(エントリー!$BD40="○",エントリー!$BD40="△"),エントリー!Z40,""))</f>
        <v/>
      </c>
      <c r="Z35" t="str">
        <f>IF(AND(OR(エントリー!$BD40="○",エントリー!$BD40="△"),エントリー!AA40=""),"",IF(OR(エントリー!$BD40="○",エントリー!$BD40="△"),エントリー!AA40,""))</f>
        <v/>
      </c>
      <c r="AA35" t="str">
        <f>IF(AND(OR(エントリー!$BD40="○",エントリー!$BD40="△"),エントリー!AB40=""),"",IF(OR(エントリー!$BD40="○",エントリー!$BD40="△"),エントリー!AB40,""))</f>
        <v/>
      </c>
      <c r="AB35" t="str">
        <f>IF(AND(OR(エントリー!$BD40="○",エントリー!$BD40="△"),エントリー!AC40=""),"",IF(OR(エントリー!$BD40="○",エントリー!$BD40="△"),エントリー!AC40,""))</f>
        <v/>
      </c>
      <c r="AC35" t="str">
        <f>IF(AND(OR(エントリー!$BD40="○",エントリー!$BD40="△"),エントリー!$BE$3="通常"),エントリー!AP40,IF(AND(OR(エントリー!$BD40="○",エントリー!$BD40="△"),エントリー!$BE$3="国体"),エントリー!AO40,IF(AND(OR(エントリー!$BD40="○",エントリー!$BD40="△"),エントリー!$BE$3="OPEN"),エントリー!AQ40,IF(AND(OR(エントリー!$BD40="○",エントリー!$BD40="△"),エントリー!$BE$3="Jr"),エントリー!AR40,IF(AND(OR(エントリー!$BD40="○",エントリー!$BD40="△"),エントリー!$BE$3="MS"),エントリー!AS40,"")))))</f>
        <v/>
      </c>
      <c r="AD35" t="str">
        <f>IF(AND(OR(エントリー!$BD40="○",エントリー!$BD40="△"),エントリー!AE40=""),"",IF(OR(エントリー!$BD40="○",エントリー!$BD40="△"),エントリー!AE40,""))</f>
        <v/>
      </c>
      <c r="AE35" t="str">
        <f>IF(エントリー!AM40="","",IF(エントリー!$BD40="","",IF(AND(OR(エントリー!$BD40="○",エントリー!$BD40="△"),エントリー!$BE$3="MS"),エントリー!AN40,エントリー!AM40)))</f>
        <v/>
      </c>
      <c r="AF35" t="str">
        <f t="shared" si="0"/>
        <v/>
      </c>
      <c r="AG35" t="str">
        <f>IF(AND(OR(エントリー!$BD40="○",エントリー!$BD40="△"),エントリー!AH40=""),"",IF(OR(エントリー!$BD40="○",エントリー!$BD40="△"),エントリー!AH40,""))</f>
        <v/>
      </c>
      <c r="AH35" s="71" t="str">
        <f>IF(AND(OR(エントリー!$BD40="○",エントリー!$BD40="△"),エントリー!AI40=""),"",IF(OR(エントリー!$BD40="○",エントリー!$BD40="△"),エントリー!AI40,""))</f>
        <v/>
      </c>
      <c r="AI35" t="str">
        <f>IF(AND(OR(エントリー!$BD40="○",エントリー!$BD40="△"),エントリー!AJ40=""),"",IF(OR(エントリー!$BD40="○",エントリー!$BD40="△"),エントリー!AJ40,""))</f>
        <v/>
      </c>
      <c r="AJ35" t="str">
        <f>IF(AND(OR(エントリー!$BD40="○",エントリー!$BD40="△"),エントリー!AK40=""),"",IF(OR(エントリー!$BD40="○",エントリー!$BD40="△"),エントリー!AK40,""))</f>
        <v/>
      </c>
      <c r="AK35" t="str">
        <f>IF(エントリー!BD40="△","オープン参加","")</f>
        <v/>
      </c>
    </row>
    <row r="36" spans="1:37" x14ac:dyDescent="0.15">
      <c r="A36" s="67" t="str">
        <f>IF(AND(OR(エントリー!$BD41="○",エントリー!$BD41="△"),エントリー!B41=""),"",IF(OR(エントリー!$BD41="○",エントリー!$BD41="△"),エントリー!B41,""))</f>
        <v/>
      </c>
      <c r="B36" t="str">
        <f>IF(AND(OR(エントリー!$BD41="○",エントリー!$BD41="△"),エントリー!C41=""),"",IF(OR(エントリー!$BD41="○",エントリー!$BD41="△"),エントリー!C41,""))</f>
        <v/>
      </c>
      <c r="C36" t="str">
        <f>IF(AND(OR(エントリー!$BD41="○",エントリー!$BD41="△"),エントリー!D41=""),"",IF(OR(エントリー!$BD41="○",エントリー!$BD41="△"),エントリー!D41,""))</f>
        <v/>
      </c>
      <c r="D36" s="68" t="str">
        <f>IF(AND(OR(エントリー!$BD41="○",エントリー!$BD41="△"),エントリー!E41=""),"",IF(OR(エントリー!$BD41="○",エントリー!$BD41="△"),エントリー!E41,""))</f>
        <v/>
      </c>
      <c r="E36" t="str">
        <f>IF(AND(OR(エントリー!$BD41="○",エントリー!$BD41="△"),エントリー!F41=""),"",IF(OR(エントリー!$BD41="○",エントリー!$BD41="△"),エントリー!F41,""))</f>
        <v/>
      </c>
      <c r="F36" t="str">
        <f>IF(AND(OR(エントリー!$BD41="○",エントリー!$BD41="△"),エントリー!G41=""),"",IF(OR(エントリー!$BD41="○",エントリー!$BD41="△"),エントリー!G41,""))</f>
        <v/>
      </c>
      <c r="G36" t="str">
        <f>IF(AND(OR(エントリー!$BD41="○",エントリー!$BD41="△"),エントリー!H41=""),"",IF(OR(エントリー!$BD41="○",エントリー!$BD41="△"),エントリー!H41,""))</f>
        <v/>
      </c>
      <c r="H36" t="str">
        <f>IF(AND(OR(エントリー!$BD41="○",エントリー!$BD41="△"),エントリー!I41=""),"",IF(OR(エントリー!$BD41="○",エントリー!$BD41="△"),エントリー!I41,""))</f>
        <v/>
      </c>
      <c r="I36" t="str">
        <f>IF(AND(OR(エントリー!$BD41="○",エントリー!$BD41="△"),エントリー!J41=""),"",IF(OR(エントリー!$BD41="○",エントリー!$BD41="△"),エントリー!J41,""))</f>
        <v/>
      </c>
      <c r="J36" t="str">
        <f>IF(AND(OR(エントリー!$BD41="○",エントリー!$BD41="△"),エントリー!K41=""),"",IF(OR(エントリー!$BD41="○",エントリー!$BD41="△"),エントリー!K41,""))</f>
        <v/>
      </c>
      <c r="K36" t="str">
        <f>IF(AND(OR(エントリー!$BD41="○",エントリー!$BD41="△"),エントリー!L41=""),"",IF(OR(エントリー!$BD41="○",エントリー!$BD41="△"),エントリー!L41,""))</f>
        <v/>
      </c>
      <c r="L36" s="70" t="str">
        <f>IF(AND(OR(エントリー!$BD41="○",エントリー!$BD41="△"),エントリー!M41=""),"",IF(OR(エントリー!$BD41="○",エントリー!$BD41="△"),エントリー!M41,""))</f>
        <v/>
      </c>
      <c r="M36" s="70" t="str">
        <f>IF(AND(OR(エントリー!$BD41="○",エントリー!$BD41="△"),エントリー!N41=""),"",IF(OR(エントリー!$BD41="○",エントリー!$BD41="△"),エントリー!N41,""))</f>
        <v/>
      </c>
      <c r="N36" s="70" t="str">
        <f>IF(AND(OR(エントリー!$BD41="○",エントリー!$BD41="△"),エントリー!O41=""),"",IF(OR(エントリー!$BD41="○",エントリー!$BD41="△"),エントリー!O41,""))</f>
        <v/>
      </c>
      <c r="O36" s="5" t="str">
        <f>IF(エントリー!P41="","",IF(エントリー!$BD41="","",IF(AND(OR(エントリー!$BD41="○",エントリー!$BD41="△"),エントリー!AL41=""),エントリー!P41,エントリー!AL41)))</f>
        <v/>
      </c>
      <c r="P36" s="8" t="str">
        <f>IF(AND(OR(エントリー!$BD41="○",エントリー!$BD41="△"),エントリー!Q41=""),"",IF(OR(エントリー!$BD41="○",エントリー!$BD41="△"),エントリー!Q41,""))</f>
        <v/>
      </c>
      <c r="Q36" t="str">
        <f>IF(AND(OR(エントリー!$BD41="○",エントリー!$BD41="△"),エントリー!R41=""),"",IF(OR(エントリー!$BD41="○",エントリー!$BD41="△"),エントリー!R41,""))</f>
        <v/>
      </c>
      <c r="R36" s="69" t="str">
        <f>IF(AND(OR(エントリー!$BD41="○",エントリー!$BD41="△"),エントリー!S41=""),"",IF(OR(エントリー!$BD41="○",エントリー!$BD41="△"),エントリー!S41,""))</f>
        <v/>
      </c>
      <c r="S36" t="str">
        <f>IF(AND(OR(エントリー!$BD41="○",エントリー!$BD41="△"),エントリー!T41=""),"",IF(OR(エントリー!$BD41="○",エントリー!$BD41="△"),エントリー!T41,""))</f>
        <v/>
      </c>
      <c r="T36" t="str">
        <f>IF(AND(OR(エントリー!$BD41="○",エントリー!$BD41="△"),エントリー!U41=""),"",IF(OR(エントリー!$BD41="○",エントリー!$BD41="△"),エントリー!U41,""))</f>
        <v/>
      </c>
      <c r="U36" t="str">
        <f>IF(AND(OR(エントリー!$BD41="○",エントリー!$BD41="△"),エントリー!V41=""),"",IF(OR(エントリー!$BD41="○",エントリー!$BD41="△"),エントリー!V41,""))</f>
        <v/>
      </c>
      <c r="V36" t="str">
        <f>IF(AND(OR(エントリー!$BD41="○",エントリー!$BD41="△"),エントリー!W41=""),"",IF(OR(エントリー!$BD41="○",エントリー!$BD41="△"),エントリー!W41,""))</f>
        <v/>
      </c>
      <c r="W36" t="str">
        <f>IF(AND(OR(エントリー!$BD41="○",エントリー!$BD41="△"),エントリー!X41=""),"",IF(OR(エントリー!$BD41="○",エントリー!$BD41="△"),エントリー!X41,""))</f>
        <v/>
      </c>
      <c r="X36" t="str">
        <f>IF(AND(OR(エントリー!$BD41="○",エントリー!$BD41="△"),エントリー!Y41=""),"",IF(OR(エントリー!$BD41="○",エントリー!$BD41="△"),エントリー!Y41,""))</f>
        <v/>
      </c>
      <c r="Y36" t="str">
        <f>IF(AND(OR(エントリー!$BD41="○",エントリー!$BD41="△"),エントリー!Z41=""),"",IF(OR(エントリー!$BD41="○",エントリー!$BD41="△"),エントリー!Z41,""))</f>
        <v/>
      </c>
      <c r="Z36" t="str">
        <f>IF(AND(OR(エントリー!$BD41="○",エントリー!$BD41="△"),エントリー!AA41=""),"",IF(OR(エントリー!$BD41="○",エントリー!$BD41="△"),エントリー!AA41,""))</f>
        <v/>
      </c>
      <c r="AA36" t="str">
        <f>IF(AND(OR(エントリー!$BD41="○",エントリー!$BD41="△"),エントリー!AB41=""),"",IF(OR(エントリー!$BD41="○",エントリー!$BD41="△"),エントリー!AB41,""))</f>
        <v/>
      </c>
      <c r="AB36" t="str">
        <f>IF(AND(OR(エントリー!$BD41="○",エントリー!$BD41="△"),エントリー!AC41=""),"",IF(OR(エントリー!$BD41="○",エントリー!$BD41="△"),エントリー!AC41,""))</f>
        <v/>
      </c>
      <c r="AC36" t="str">
        <f>IF(AND(OR(エントリー!$BD41="○",エントリー!$BD41="△"),エントリー!$BE$3="通常"),エントリー!AP41,IF(AND(OR(エントリー!$BD41="○",エントリー!$BD41="△"),エントリー!$BE$3="国体"),エントリー!AO41,IF(AND(OR(エントリー!$BD41="○",エントリー!$BD41="△"),エントリー!$BE$3="OPEN"),エントリー!AQ41,IF(AND(OR(エントリー!$BD41="○",エントリー!$BD41="△"),エントリー!$BE$3="Jr"),エントリー!AR41,IF(AND(OR(エントリー!$BD41="○",エントリー!$BD41="△"),エントリー!$BE$3="MS"),エントリー!AS41,"")))))</f>
        <v/>
      </c>
      <c r="AD36" t="str">
        <f>IF(AND(OR(エントリー!$BD41="○",エントリー!$BD41="△"),エントリー!AE41=""),"",IF(OR(エントリー!$BD41="○",エントリー!$BD41="△"),エントリー!AE41,""))</f>
        <v/>
      </c>
      <c r="AE36" t="str">
        <f>IF(エントリー!AM41="","",IF(エントリー!$BD41="","",IF(AND(OR(エントリー!$BD41="○",エントリー!$BD41="△"),エントリー!$BE$3="MS"),エントリー!AN41,エントリー!AM41)))</f>
        <v/>
      </c>
      <c r="AF36" t="str">
        <f t="shared" si="0"/>
        <v/>
      </c>
      <c r="AG36" t="str">
        <f>IF(AND(OR(エントリー!$BD41="○",エントリー!$BD41="△"),エントリー!AH41=""),"",IF(OR(エントリー!$BD41="○",エントリー!$BD41="△"),エントリー!AH41,""))</f>
        <v/>
      </c>
      <c r="AH36" s="71" t="str">
        <f>IF(AND(OR(エントリー!$BD41="○",エントリー!$BD41="△"),エントリー!AI41=""),"",IF(OR(エントリー!$BD41="○",エントリー!$BD41="△"),エントリー!AI41,""))</f>
        <v/>
      </c>
      <c r="AI36" t="str">
        <f>IF(AND(OR(エントリー!$BD41="○",エントリー!$BD41="△"),エントリー!AJ41=""),"",IF(OR(エントリー!$BD41="○",エントリー!$BD41="△"),エントリー!AJ41,""))</f>
        <v/>
      </c>
      <c r="AJ36" t="str">
        <f>IF(AND(OR(エントリー!$BD41="○",エントリー!$BD41="△"),エントリー!AK41=""),"",IF(OR(エントリー!$BD41="○",エントリー!$BD41="△"),エントリー!AK41,""))</f>
        <v/>
      </c>
      <c r="AK36" t="str">
        <f>IF(エントリー!BD41="△","オープン参加","")</f>
        <v/>
      </c>
    </row>
    <row r="37" spans="1:37" x14ac:dyDescent="0.15">
      <c r="A37" s="67" t="str">
        <f>IF(AND(OR(エントリー!$BD42="○",エントリー!$BD42="△"),エントリー!B42=""),"",IF(OR(エントリー!$BD42="○",エントリー!$BD42="△"),エントリー!B42,""))</f>
        <v/>
      </c>
      <c r="B37" t="str">
        <f>IF(AND(OR(エントリー!$BD42="○",エントリー!$BD42="△"),エントリー!C42=""),"",IF(OR(エントリー!$BD42="○",エントリー!$BD42="△"),エントリー!C42,""))</f>
        <v/>
      </c>
      <c r="C37" t="str">
        <f>IF(AND(OR(エントリー!$BD42="○",エントリー!$BD42="△"),エントリー!D42=""),"",IF(OR(エントリー!$BD42="○",エントリー!$BD42="△"),エントリー!D42,""))</f>
        <v/>
      </c>
      <c r="D37" s="68" t="str">
        <f>IF(AND(OR(エントリー!$BD42="○",エントリー!$BD42="△"),エントリー!E42=""),"",IF(OR(エントリー!$BD42="○",エントリー!$BD42="△"),エントリー!E42,""))</f>
        <v/>
      </c>
      <c r="E37" t="str">
        <f>IF(AND(OR(エントリー!$BD42="○",エントリー!$BD42="△"),エントリー!F42=""),"",IF(OR(エントリー!$BD42="○",エントリー!$BD42="△"),エントリー!F42,""))</f>
        <v/>
      </c>
      <c r="F37" t="str">
        <f>IF(AND(OR(エントリー!$BD42="○",エントリー!$BD42="△"),エントリー!G42=""),"",IF(OR(エントリー!$BD42="○",エントリー!$BD42="△"),エントリー!G42,""))</f>
        <v/>
      </c>
      <c r="G37" t="str">
        <f>IF(AND(OR(エントリー!$BD42="○",エントリー!$BD42="△"),エントリー!H42=""),"",IF(OR(エントリー!$BD42="○",エントリー!$BD42="△"),エントリー!H42,""))</f>
        <v/>
      </c>
      <c r="H37" t="str">
        <f>IF(AND(OR(エントリー!$BD42="○",エントリー!$BD42="△"),エントリー!I42=""),"",IF(OR(エントリー!$BD42="○",エントリー!$BD42="△"),エントリー!I42,""))</f>
        <v/>
      </c>
      <c r="I37" t="str">
        <f>IF(AND(OR(エントリー!$BD42="○",エントリー!$BD42="△"),エントリー!J42=""),"",IF(OR(エントリー!$BD42="○",エントリー!$BD42="△"),エントリー!J42,""))</f>
        <v/>
      </c>
      <c r="J37" t="str">
        <f>IF(AND(OR(エントリー!$BD42="○",エントリー!$BD42="△"),エントリー!K42=""),"",IF(OR(エントリー!$BD42="○",エントリー!$BD42="△"),エントリー!K42,""))</f>
        <v/>
      </c>
      <c r="K37" t="str">
        <f>IF(AND(OR(エントリー!$BD42="○",エントリー!$BD42="△"),エントリー!L42=""),"",IF(OR(エントリー!$BD42="○",エントリー!$BD42="△"),エントリー!L42,""))</f>
        <v/>
      </c>
      <c r="L37" s="70" t="str">
        <f>IF(AND(OR(エントリー!$BD42="○",エントリー!$BD42="△"),エントリー!M42=""),"",IF(OR(エントリー!$BD42="○",エントリー!$BD42="△"),エントリー!M42,""))</f>
        <v/>
      </c>
      <c r="M37" s="70" t="str">
        <f>IF(AND(OR(エントリー!$BD42="○",エントリー!$BD42="△"),エントリー!N42=""),"",IF(OR(エントリー!$BD42="○",エントリー!$BD42="△"),エントリー!N42,""))</f>
        <v/>
      </c>
      <c r="N37" s="70" t="str">
        <f>IF(AND(OR(エントリー!$BD42="○",エントリー!$BD42="△"),エントリー!O42=""),"",IF(OR(エントリー!$BD42="○",エントリー!$BD42="△"),エントリー!O42,""))</f>
        <v/>
      </c>
      <c r="O37" s="5" t="str">
        <f>IF(エントリー!P42="","",IF(エントリー!$BD42="","",IF(AND(OR(エントリー!$BD42="○",エントリー!$BD42="△"),エントリー!AL42=""),エントリー!P42,エントリー!AL42)))</f>
        <v/>
      </c>
      <c r="P37" s="8" t="str">
        <f>IF(AND(OR(エントリー!$BD42="○",エントリー!$BD42="△"),エントリー!Q42=""),"",IF(OR(エントリー!$BD42="○",エントリー!$BD42="△"),エントリー!Q42,""))</f>
        <v/>
      </c>
      <c r="Q37" t="str">
        <f>IF(AND(OR(エントリー!$BD42="○",エントリー!$BD42="△"),エントリー!R42=""),"",IF(OR(エントリー!$BD42="○",エントリー!$BD42="△"),エントリー!R42,""))</f>
        <v/>
      </c>
      <c r="R37" s="69" t="str">
        <f>IF(AND(OR(エントリー!$BD42="○",エントリー!$BD42="△"),エントリー!S42=""),"",IF(OR(エントリー!$BD42="○",エントリー!$BD42="△"),エントリー!S42,""))</f>
        <v/>
      </c>
      <c r="S37" t="str">
        <f>IF(AND(OR(エントリー!$BD42="○",エントリー!$BD42="△"),エントリー!T42=""),"",IF(OR(エントリー!$BD42="○",エントリー!$BD42="△"),エントリー!T42,""))</f>
        <v/>
      </c>
      <c r="T37" t="str">
        <f>IF(AND(OR(エントリー!$BD42="○",エントリー!$BD42="△"),エントリー!U42=""),"",IF(OR(エントリー!$BD42="○",エントリー!$BD42="△"),エントリー!U42,""))</f>
        <v/>
      </c>
      <c r="U37" t="str">
        <f>IF(AND(OR(エントリー!$BD42="○",エントリー!$BD42="△"),エントリー!V42=""),"",IF(OR(エントリー!$BD42="○",エントリー!$BD42="△"),エントリー!V42,""))</f>
        <v/>
      </c>
      <c r="V37" t="str">
        <f>IF(AND(OR(エントリー!$BD42="○",エントリー!$BD42="△"),エントリー!W42=""),"",IF(OR(エントリー!$BD42="○",エントリー!$BD42="△"),エントリー!W42,""))</f>
        <v/>
      </c>
      <c r="W37" t="str">
        <f>IF(AND(OR(エントリー!$BD42="○",エントリー!$BD42="△"),エントリー!X42=""),"",IF(OR(エントリー!$BD42="○",エントリー!$BD42="△"),エントリー!X42,""))</f>
        <v/>
      </c>
      <c r="X37" t="str">
        <f>IF(AND(OR(エントリー!$BD42="○",エントリー!$BD42="△"),エントリー!Y42=""),"",IF(OR(エントリー!$BD42="○",エントリー!$BD42="△"),エントリー!Y42,""))</f>
        <v/>
      </c>
      <c r="Y37" t="str">
        <f>IF(AND(OR(エントリー!$BD42="○",エントリー!$BD42="△"),エントリー!Z42=""),"",IF(OR(エントリー!$BD42="○",エントリー!$BD42="△"),エントリー!Z42,""))</f>
        <v/>
      </c>
      <c r="Z37" t="str">
        <f>IF(AND(OR(エントリー!$BD42="○",エントリー!$BD42="△"),エントリー!AA42=""),"",IF(OR(エントリー!$BD42="○",エントリー!$BD42="△"),エントリー!AA42,""))</f>
        <v/>
      </c>
      <c r="AA37" t="str">
        <f>IF(AND(OR(エントリー!$BD42="○",エントリー!$BD42="△"),エントリー!AB42=""),"",IF(OR(エントリー!$BD42="○",エントリー!$BD42="△"),エントリー!AB42,""))</f>
        <v/>
      </c>
      <c r="AB37" t="str">
        <f>IF(AND(OR(エントリー!$BD42="○",エントリー!$BD42="△"),エントリー!AC42=""),"",IF(OR(エントリー!$BD42="○",エントリー!$BD42="△"),エントリー!AC42,""))</f>
        <v/>
      </c>
      <c r="AC37" t="str">
        <f>IF(AND(OR(エントリー!$BD42="○",エントリー!$BD42="△"),エントリー!$BE$3="通常"),エントリー!AP42,IF(AND(OR(エントリー!$BD42="○",エントリー!$BD42="△"),エントリー!$BE$3="国体"),エントリー!AO42,IF(AND(OR(エントリー!$BD42="○",エントリー!$BD42="△"),エントリー!$BE$3="OPEN"),エントリー!AQ42,IF(AND(OR(エントリー!$BD42="○",エントリー!$BD42="△"),エントリー!$BE$3="Jr"),エントリー!AR42,IF(AND(OR(エントリー!$BD42="○",エントリー!$BD42="△"),エントリー!$BE$3="MS"),エントリー!AS42,"")))))</f>
        <v/>
      </c>
      <c r="AD37" t="str">
        <f>IF(AND(OR(エントリー!$BD42="○",エントリー!$BD42="△"),エントリー!AE42=""),"",IF(OR(エントリー!$BD42="○",エントリー!$BD42="△"),エントリー!AE42,""))</f>
        <v/>
      </c>
      <c r="AE37" t="str">
        <f>IF(エントリー!AM42="","",IF(エントリー!$BD42="","",IF(AND(OR(エントリー!$BD42="○",エントリー!$BD42="△"),エントリー!$BE$3="MS"),エントリー!AN42,エントリー!AM42)))</f>
        <v/>
      </c>
      <c r="AF37" t="str">
        <f t="shared" si="0"/>
        <v/>
      </c>
      <c r="AG37" t="str">
        <f>IF(AND(OR(エントリー!$BD42="○",エントリー!$BD42="△"),エントリー!AH42=""),"",IF(OR(エントリー!$BD42="○",エントリー!$BD42="△"),エントリー!AH42,""))</f>
        <v/>
      </c>
      <c r="AH37" s="71" t="str">
        <f>IF(AND(OR(エントリー!$BD42="○",エントリー!$BD42="△"),エントリー!AI42=""),"",IF(OR(エントリー!$BD42="○",エントリー!$BD42="△"),エントリー!AI42,""))</f>
        <v/>
      </c>
      <c r="AI37" t="str">
        <f>IF(AND(OR(エントリー!$BD42="○",エントリー!$BD42="△"),エントリー!AJ42=""),"",IF(OR(エントリー!$BD42="○",エントリー!$BD42="△"),エントリー!AJ42,""))</f>
        <v/>
      </c>
      <c r="AJ37" t="str">
        <f>IF(AND(OR(エントリー!$BD42="○",エントリー!$BD42="△"),エントリー!AK42=""),"",IF(OR(エントリー!$BD42="○",エントリー!$BD42="△"),エントリー!AK42,""))</f>
        <v/>
      </c>
      <c r="AK37" t="str">
        <f>IF(エントリー!BD42="△","オープン参加","")</f>
        <v/>
      </c>
    </row>
    <row r="38" spans="1:37" x14ac:dyDescent="0.15">
      <c r="A38" s="67" t="str">
        <f>IF(AND(OR(エントリー!$BD43="○",エントリー!$BD43="△"),エントリー!B43=""),"",IF(OR(エントリー!$BD43="○",エントリー!$BD43="△"),エントリー!B43,""))</f>
        <v/>
      </c>
      <c r="B38" t="str">
        <f>IF(AND(OR(エントリー!$BD43="○",エントリー!$BD43="△"),エントリー!C43=""),"",IF(OR(エントリー!$BD43="○",エントリー!$BD43="△"),エントリー!C43,""))</f>
        <v/>
      </c>
      <c r="C38" t="str">
        <f>IF(AND(OR(エントリー!$BD43="○",エントリー!$BD43="△"),エントリー!D43=""),"",IF(OR(エントリー!$BD43="○",エントリー!$BD43="△"),エントリー!D43,""))</f>
        <v/>
      </c>
      <c r="D38" s="68" t="str">
        <f>IF(AND(OR(エントリー!$BD43="○",エントリー!$BD43="△"),エントリー!E43=""),"",IF(OR(エントリー!$BD43="○",エントリー!$BD43="△"),エントリー!E43,""))</f>
        <v/>
      </c>
      <c r="E38" t="str">
        <f>IF(AND(OR(エントリー!$BD43="○",エントリー!$BD43="△"),エントリー!F43=""),"",IF(OR(エントリー!$BD43="○",エントリー!$BD43="△"),エントリー!F43,""))</f>
        <v/>
      </c>
      <c r="F38" t="str">
        <f>IF(AND(OR(エントリー!$BD43="○",エントリー!$BD43="△"),エントリー!G43=""),"",IF(OR(エントリー!$BD43="○",エントリー!$BD43="△"),エントリー!G43,""))</f>
        <v/>
      </c>
      <c r="G38" t="str">
        <f>IF(AND(OR(エントリー!$BD43="○",エントリー!$BD43="△"),エントリー!H43=""),"",IF(OR(エントリー!$BD43="○",エントリー!$BD43="△"),エントリー!H43,""))</f>
        <v/>
      </c>
      <c r="H38" t="str">
        <f>IF(AND(OR(エントリー!$BD43="○",エントリー!$BD43="△"),エントリー!I43=""),"",IF(OR(エントリー!$BD43="○",エントリー!$BD43="△"),エントリー!I43,""))</f>
        <v/>
      </c>
      <c r="I38" t="str">
        <f>IF(AND(OR(エントリー!$BD43="○",エントリー!$BD43="△"),エントリー!J43=""),"",IF(OR(エントリー!$BD43="○",エントリー!$BD43="△"),エントリー!J43,""))</f>
        <v/>
      </c>
      <c r="J38" t="str">
        <f>IF(AND(OR(エントリー!$BD43="○",エントリー!$BD43="△"),エントリー!K43=""),"",IF(OR(エントリー!$BD43="○",エントリー!$BD43="△"),エントリー!K43,""))</f>
        <v/>
      </c>
      <c r="K38" t="str">
        <f>IF(AND(OR(エントリー!$BD43="○",エントリー!$BD43="△"),エントリー!L43=""),"",IF(OR(エントリー!$BD43="○",エントリー!$BD43="△"),エントリー!L43,""))</f>
        <v/>
      </c>
      <c r="L38" s="70" t="str">
        <f>IF(AND(OR(エントリー!$BD43="○",エントリー!$BD43="△"),エントリー!M43=""),"",IF(OR(エントリー!$BD43="○",エントリー!$BD43="△"),エントリー!M43,""))</f>
        <v/>
      </c>
      <c r="M38" s="70" t="str">
        <f>IF(AND(OR(エントリー!$BD43="○",エントリー!$BD43="△"),エントリー!N43=""),"",IF(OR(エントリー!$BD43="○",エントリー!$BD43="△"),エントリー!N43,""))</f>
        <v/>
      </c>
      <c r="N38" s="70" t="str">
        <f>IF(AND(OR(エントリー!$BD43="○",エントリー!$BD43="△"),エントリー!O43=""),"",IF(OR(エントリー!$BD43="○",エントリー!$BD43="△"),エントリー!O43,""))</f>
        <v/>
      </c>
      <c r="O38" s="5" t="str">
        <f>IF(エントリー!P43="","",IF(エントリー!$BD43="","",IF(AND(OR(エントリー!$BD43="○",エントリー!$BD43="△"),エントリー!AL43=""),エントリー!P43,エントリー!AL43)))</f>
        <v/>
      </c>
      <c r="P38" s="8" t="str">
        <f>IF(AND(OR(エントリー!$BD43="○",エントリー!$BD43="△"),エントリー!Q43=""),"",IF(OR(エントリー!$BD43="○",エントリー!$BD43="△"),エントリー!Q43,""))</f>
        <v/>
      </c>
      <c r="Q38" t="str">
        <f>IF(AND(OR(エントリー!$BD43="○",エントリー!$BD43="△"),エントリー!R43=""),"",IF(OR(エントリー!$BD43="○",エントリー!$BD43="△"),エントリー!R43,""))</f>
        <v/>
      </c>
      <c r="R38" s="69" t="str">
        <f>IF(AND(OR(エントリー!$BD43="○",エントリー!$BD43="△"),エントリー!S43=""),"",IF(OR(エントリー!$BD43="○",エントリー!$BD43="△"),エントリー!S43,""))</f>
        <v/>
      </c>
      <c r="S38" t="str">
        <f>IF(AND(OR(エントリー!$BD43="○",エントリー!$BD43="△"),エントリー!T43=""),"",IF(OR(エントリー!$BD43="○",エントリー!$BD43="△"),エントリー!T43,""))</f>
        <v/>
      </c>
      <c r="T38" t="str">
        <f>IF(AND(OR(エントリー!$BD43="○",エントリー!$BD43="△"),エントリー!U43=""),"",IF(OR(エントリー!$BD43="○",エントリー!$BD43="△"),エントリー!U43,""))</f>
        <v/>
      </c>
      <c r="U38" t="str">
        <f>IF(AND(OR(エントリー!$BD43="○",エントリー!$BD43="△"),エントリー!V43=""),"",IF(OR(エントリー!$BD43="○",エントリー!$BD43="△"),エントリー!V43,""))</f>
        <v/>
      </c>
      <c r="V38" t="str">
        <f>IF(AND(OR(エントリー!$BD43="○",エントリー!$BD43="△"),エントリー!W43=""),"",IF(OR(エントリー!$BD43="○",エントリー!$BD43="△"),エントリー!W43,""))</f>
        <v/>
      </c>
      <c r="W38" t="str">
        <f>IF(AND(OR(エントリー!$BD43="○",エントリー!$BD43="△"),エントリー!X43=""),"",IF(OR(エントリー!$BD43="○",エントリー!$BD43="△"),エントリー!X43,""))</f>
        <v/>
      </c>
      <c r="X38" t="str">
        <f>IF(AND(OR(エントリー!$BD43="○",エントリー!$BD43="△"),エントリー!Y43=""),"",IF(OR(エントリー!$BD43="○",エントリー!$BD43="△"),エントリー!Y43,""))</f>
        <v/>
      </c>
      <c r="Y38" t="str">
        <f>IF(AND(OR(エントリー!$BD43="○",エントリー!$BD43="△"),エントリー!Z43=""),"",IF(OR(エントリー!$BD43="○",エントリー!$BD43="△"),エントリー!Z43,""))</f>
        <v/>
      </c>
      <c r="Z38" t="str">
        <f>IF(AND(OR(エントリー!$BD43="○",エントリー!$BD43="△"),エントリー!AA43=""),"",IF(OR(エントリー!$BD43="○",エントリー!$BD43="△"),エントリー!AA43,""))</f>
        <v/>
      </c>
      <c r="AA38" t="str">
        <f>IF(AND(OR(エントリー!$BD43="○",エントリー!$BD43="△"),エントリー!AB43=""),"",IF(OR(エントリー!$BD43="○",エントリー!$BD43="△"),エントリー!AB43,""))</f>
        <v/>
      </c>
      <c r="AB38" t="str">
        <f>IF(AND(OR(エントリー!$BD43="○",エントリー!$BD43="△"),エントリー!AC43=""),"",IF(OR(エントリー!$BD43="○",エントリー!$BD43="△"),エントリー!AC43,""))</f>
        <v/>
      </c>
      <c r="AC38" t="str">
        <f>IF(AND(OR(エントリー!$BD43="○",エントリー!$BD43="△"),エントリー!$BE$3="通常"),エントリー!AP43,IF(AND(OR(エントリー!$BD43="○",エントリー!$BD43="△"),エントリー!$BE$3="国体"),エントリー!AO43,IF(AND(OR(エントリー!$BD43="○",エントリー!$BD43="△"),エントリー!$BE$3="OPEN"),エントリー!AQ43,IF(AND(OR(エントリー!$BD43="○",エントリー!$BD43="△"),エントリー!$BE$3="Jr"),エントリー!AR43,IF(AND(OR(エントリー!$BD43="○",エントリー!$BD43="△"),エントリー!$BE$3="MS"),エントリー!AS43,"")))))</f>
        <v/>
      </c>
      <c r="AD38" t="str">
        <f>IF(AND(OR(エントリー!$BD43="○",エントリー!$BD43="△"),エントリー!AE43=""),"",IF(OR(エントリー!$BD43="○",エントリー!$BD43="△"),エントリー!AE43,""))</f>
        <v/>
      </c>
      <c r="AE38" t="str">
        <f>IF(エントリー!AM43="","",IF(エントリー!$BD43="","",IF(AND(OR(エントリー!$BD43="○",エントリー!$BD43="△"),エントリー!$BE$3="MS"),エントリー!AN43,エントリー!AM43)))</f>
        <v/>
      </c>
      <c r="AF38" t="str">
        <f t="shared" si="0"/>
        <v/>
      </c>
      <c r="AG38" t="str">
        <f>IF(AND(OR(エントリー!$BD43="○",エントリー!$BD43="△"),エントリー!AH43=""),"",IF(OR(エントリー!$BD43="○",エントリー!$BD43="△"),エントリー!AH43,""))</f>
        <v/>
      </c>
      <c r="AH38" s="71" t="str">
        <f>IF(AND(OR(エントリー!$BD43="○",エントリー!$BD43="△"),エントリー!AI43=""),"",IF(OR(エントリー!$BD43="○",エントリー!$BD43="△"),エントリー!AI43,""))</f>
        <v/>
      </c>
      <c r="AI38" t="str">
        <f>IF(AND(OR(エントリー!$BD43="○",エントリー!$BD43="△"),エントリー!AJ43=""),"",IF(OR(エントリー!$BD43="○",エントリー!$BD43="△"),エントリー!AJ43,""))</f>
        <v/>
      </c>
      <c r="AJ38" t="str">
        <f>IF(AND(OR(エントリー!$BD43="○",エントリー!$BD43="△"),エントリー!AK43=""),"",IF(OR(エントリー!$BD43="○",エントリー!$BD43="△"),エントリー!AK43,""))</f>
        <v/>
      </c>
      <c r="AK38" t="str">
        <f>IF(エントリー!BD43="△","オープン参加","")</f>
        <v/>
      </c>
    </row>
    <row r="39" spans="1:37" x14ac:dyDescent="0.15">
      <c r="A39" s="67" t="str">
        <f>IF(AND(OR(エントリー!$BD44="○",エントリー!$BD44="△"),エントリー!B44=""),"",IF(OR(エントリー!$BD44="○",エントリー!$BD44="△"),エントリー!B44,""))</f>
        <v/>
      </c>
      <c r="B39" t="str">
        <f>IF(AND(OR(エントリー!$BD44="○",エントリー!$BD44="△"),エントリー!C44=""),"",IF(OR(エントリー!$BD44="○",エントリー!$BD44="△"),エントリー!C44,""))</f>
        <v/>
      </c>
      <c r="C39" t="str">
        <f>IF(AND(OR(エントリー!$BD44="○",エントリー!$BD44="△"),エントリー!D44=""),"",IF(OR(エントリー!$BD44="○",エントリー!$BD44="△"),エントリー!D44,""))</f>
        <v/>
      </c>
      <c r="D39" s="68" t="str">
        <f>IF(AND(OR(エントリー!$BD44="○",エントリー!$BD44="△"),エントリー!E44=""),"",IF(OR(エントリー!$BD44="○",エントリー!$BD44="△"),エントリー!E44,""))</f>
        <v/>
      </c>
      <c r="E39" t="str">
        <f>IF(AND(OR(エントリー!$BD44="○",エントリー!$BD44="△"),エントリー!F44=""),"",IF(OR(エントリー!$BD44="○",エントリー!$BD44="△"),エントリー!F44,""))</f>
        <v/>
      </c>
      <c r="F39" t="str">
        <f>IF(AND(OR(エントリー!$BD44="○",エントリー!$BD44="△"),エントリー!G44=""),"",IF(OR(エントリー!$BD44="○",エントリー!$BD44="△"),エントリー!G44,""))</f>
        <v/>
      </c>
      <c r="G39" t="str">
        <f>IF(AND(OR(エントリー!$BD44="○",エントリー!$BD44="△"),エントリー!H44=""),"",IF(OR(エントリー!$BD44="○",エントリー!$BD44="△"),エントリー!H44,""))</f>
        <v/>
      </c>
      <c r="H39" t="str">
        <f>IF(AND(OR(エントリー!$BD44="○",エントリー!$BD44="△"),エントリー!I44=""),"",IF(OR(エントリー!$BD44="○",エントリー!$BD44="△"),エントリー!I44,""))</f>
        <v/>
      </c>
      <c r="I39" t="str">
        <f>IF(AND(OR(エントリー!$BD44="○",エントリー!$BD44="△"),エントリー!J44=""),"",IF(OR(エントリー!$BD44="○",エントリー!$BD44="△"),エントリー!J44,""))</f>
        <v/>
      </c>
      <c r="J39" t="str">
        <f>IF(AND(OR(エントリー!$BD44="○",エントリー!$BD44="△"),エントリー!K44=""),"",IF(OR(エントリー!$BD44="○",エントリー!$BD44="△"),エントリー!K44,""))</f>
        <v/>
      </c>
      <c r="K39" t="str">
        <f>IF(AND(OR(エントリー!$BD44="○",エントリー!$BD44="△"),エントリー!L44=""),"",IF(OR(エントリー!$BD44="○",エントリー!$BD44="△"),エントリー!L44,""))</f>
        <v/>
      </c>
      <c r="L39" s="70" t="str">
        <f>IF(AND(OR(エントリー!$BD44="○",エントリー!$BD44="△"),エントリー!M44=""),"",IF(OR(エントリー!$BD44="○",エントリー!$BD44="△"),エントリー!M44,""))</f>
        <v/>
      </c>
      <c r="M39" s="70" t="str">
        <f>IF(AND(OR(エントリー!$BD44="○",エントリー!$BD44="△"),エントリー!N44=""),"",IF(OR(エントリー!$BD44="○",エントリー!$BD44="△"),エントリー!N44,""))</f>
        <v/>
      </c>
      <c r="N39" s="70" t="str">
        <f>IF(AND(OR(エントリー!$BD44="○",エントリー!$BD44="△"),エントリー!O44=""),"",IF(OR(エントリー!$BD44="○",エントリー!$BD44="△"),エントリー!O44,""))</f>
        <v/>
      </c>
      <c r="O39" s="5" t="str">
        <f>IF(エントリー!P44="","",IF(エントリー!$BD44="","",IF(AND(OR(エントリー!$BD44="○",エントリー!$BD44="△"),エントリー!AL44=""),エントリー!P44,エントリー!AL44)))</f>
        <v/>
      </c>
      <c r="P39" s="8" t="str">
        <f>IF(AND(OR(エントリー!$BD44="○",エントリー!$BD44="△"),エントリー!Q44=""),"",IF(OR(エントリー!$BD44="○",エントリー!$BD44="△"),エントリー!Q44,""))</f>
        <v/>
      </c>
      <c r="Q39" t="str">
        <f>IF(AND(OR(エントリー!$BD44="○",エントリー!$BD44="△"),エントリー!R44=""),"",IF(OR(エントリー!$BD44="○",エントリー!$BD44="△"),エントリー!R44,""))</f>
        <v/>
      </c>
      <c r="R39" s="69" t="str">
        <f>IF(AND(OR(エントリー!$BD44="○",エントリー!$BD44="△"),エントリー!S44=""),"",IF(OR(エントリー!$BD44="○",エントリー!$BD44="△"),エントリー!S44,""))</f>
        <v/>
      </c>
      <c r="S39" t="str">
        <f>IF(AND(OR(エントリー!$BD44="○",エントリー!$BD44="△"),エントリー!T44=""),"",IF(OR(エントリー!$BD44="○",エントリー!$BD44="△"),エントリー!T44,""))</f>
        <v/>
      </c>
      <c r="T39" t="str">
        <f>IF(AND(OR(エントリー!$BD44="○",エントリー!$BD44="△"),エントリー!U44=""),"",IF(OR(エントリー!$BD44="○",エントリー!$BD44="△"),エントリー!U44,""))</f>
        <v/>
      </c>
      <c r="U39" t="str">
        <f>IF(AND(OR(エントリー!$BD44="○",エントリー!$BD44="△"),エントリー!V44=""),"",IF(OR(エントリー!$BD44="○",エントリー!$BD44="△"),エントリー!V44,""))</f>
        <v/>
      </c>
      <c r="V39" t="str">
        <f>IF(AND(OR(エントリー!$BD44="○",エントリー!$BD44="△"),エントリー!W44=""),"",IF(OR(エントリー!$BD44="○",エントリー!$BD44="△"),エントリー!W44,""))</f>
        <v/>
      </c>
      <c r="W39" t="str">
        <f>IF(AND(OR(エントリー!$BD44="○",エントリー!$BD44="△"),エントリー!X44=""),"",IF(OR(エントリー!$BD44="○",エントリー!$BD44="△"),エントリー!X44,""))</f>
        <v/>
      </c>
      <c r="X39" t="str">
        <f>IF(AND(OR(エントリー!$BD44="○",エントリー!$BD44="△"),エントリー!Y44=""),"",IF(OR(エントリー!$BD44="○",エントリー!$BD44="△"),エントリー!Y44,""))</f>
        <v/>
      </c>
      <c r="Y39" t="str">
        <f>IF(AND(OR(エントリー!$BD44="○",エントリー!$BD44="△"),エントリー!Z44=""),"",IF(OR(エントリー!$BD44="○",エントリー!$BD44="△"),エントリー!Z44,""))</f>
        <v/>
      </c>
      <c r="Z39" t="str">
        <f>IF(AND(OR(エントリー!$BD44="○",エントリー!$BD44="△"),エントリー!AA44=""),"",IF(OR(エントリー!$BD44="○",エントリー!$BD44="△"),エントリー!AA44,""))</f>
        <v/>
      </c>
      <c r="AA39" t="str">
        <f>IF(AND(OR(エントリー!$BD44="○",エントリー!$BD44="△"),エントリー!AB44=""),"",IF(OR(エントリー!$BD44="○",エントリー!$BD44="△"),エントリー!AB44,""))</f>
        <v/>
      </c>
      <c r="AB39" t="str">
        <f>IF(AND(OR(エントリー!$BD44="○",エントリー!$BD44="△"),エントリー!AC44=""),"",IF(OR(エントリー!$BD44="○",エントリー!$BD44="△"),エントリー!AC44,""))</f>
        <v/>
      </c>
      <c r="AC39" t="str">
        <f>IF(AND(OR(エントリー!$BD44="○",エントリー!$BD44="△"),エントリー!$BE$3="通常"),エントリー!AP44,IF(AND(OR(エントリー!$BD44="○",エントリー!$BD44="△"),エントリー!$BE$3="国体"),エントリー!AO44,IF(AND(OR(エントリー!$BD44="○",エントリー!$BD44="△"),エントリー!$BE$3="OPEN"),エントリー!AQ44,IF(AND(OR(エントリー!$BD44="○",エントリー!$BD44="△"),エントリー!$BE$3="Jr"),エントリー!AR44,IF(AND(OR(エントリー!$BD44="○",エントリー!$BD44="△"),エントリー!$BE$3="MS"),エントリー!AS44,"")))))</f>
        <v/>
      </c>
      <c r="AD39" t="str">
        <f>IF(AND(OR(エントリー!$BD44="○",エントリー!$BD44="△"),エントリー!AE44=""),"",IF(OR(エントリー!$BD44="○",エントリー!$BD44="△"),エントリー!AE44,""))</f>
        <v/>
      </c>
      <c r="AE39" t="str">
        <f>IF(エントリー!AM44="","",IF(エントリー!$BD44="","",IF(AND(OR(エントリー!$BD44="○",エントリー!$BD44="△"),エントリー!$BE$3="MS"),エントリー!AN44,エントリー!AM44)))</f>
        <v/>
      </c>
      <c r="AF39" t="str">
        <f t="shared" si="0"/>
        <v/>
      </c>
      <c r="AG39" t="str">
        <f>IF(AND(OR(エントリー!$BD44="○",エントリー!$BD44="△"),エントリー!AH44=""),"",IF(OR(エントリー!$BD44="○",エントリー!$BD44="△"),エントリー!AH44,""))</f>
        <v/>
      </c>
      <c r="AH39" s="71" t="str">
        <f>IF(AND(OR(エントリー!$BD44="○",エントリー!$BD44="△"),エントリー!AI44=""),"",IF(OR(エントリー!$BD44="○",エントリー!$BD44="△"),エントリー!AI44,""))</f>
        <v/>
      </c>
      <c r="AI39" t="str">
        <f>IF(AND(OR(エントリー!$BD44="○",エントリー!$BD44="△"),エントリー!AJ44=""),"",IF(OR(エントリー!$BD44="○",エントリー!$BD44="△"),エントリー!AJ44,""))</f>
        <v/>
      </c>
      <c r="AJ39" t="str">
        <f>IF(AND(OR(エントリー!$BD44="○",エントリー!$BD44="△"),エントリー!AK44=""),"",IF(OR(エントリー!$BD44="○",エントリー!$BD44="△"),エントリー!AK44,""))</f>
        <v/>
      </c>
      <c r="AK39" t="str">
        <f>IF(エントリー!BD44="△","オープン参加","")</f>
        <v/>
      </c>
    </row>
    <row r="40" spans="1:37" x14ac:dyDescent="0.15">
      <c r="A40" s="67" t="str">
        <f>IF(AND(OR(エントリー!$BD45="○",エントリー!$BD45="△"),エントリー!B45=""),"",IF(OR(エントリー!$BD45="○",エントリー!$BD45="△"),エントリー!B45,""))</f>
        <v/>
      </c>
      <c r="B40" t="str">
        <f>IF(AND(OR(エントリー!$BD45="○",エントリー!$BD45="△"),エントリー!C45=""),"",IF(OR(エントリー!$BD45="○",エントリー!$BD45="△"),エントリー!C45,""))</f>
        <v/>
      </c>
      <c r="C40" t="str">
        <f>IF(AND(OR(エントリー!$BD45="○",エントリー!$BD45="△"),エントリー!D45=""),"",IF(OR(エントリー!$BD45="○",エントリー!$BD45="△"),エントリー!D45,""))</f>
        <v/>
      </c>
      <c r="D40" s="68" t="str">
        <f>IF(AND(OR(エントリー!$BD45="○",エントリー!$BD45="△"),エントリー!E45=""),"",IF(OR(エントリー!$BD45="○",エントリー!$BD45="△"),エントリー!E45,""))</f>
        <v/>
      </c>
      <c r="E40" t="str">
        <f>IF(AND(OR(エントリー!$BD45="○",エントリー!$BD45="△"),エントリー!F45=""),"",IF(OR(エントリー!$BD45="○",エントリー!$BD45="△"),エントリー!F45,""))</f>
        <v/>
      </c>
      <c r="F40" t="str">
        <f>IF(AND(OR(エントリー!$BD45="○",エントリー!$BD45="△"),エントリー!G45=""),"",IF(OR(エントリー!$BD45="○",エントリー!$BD45="△"),エントリー!G45,""))</f>
        <v/>
      </c>
      <c r="G40" t="str">
        <f>IF(AND(OR(エントリー!$BD45="○",エントリー!$BD45="△"),エントリー!H45=""),"",IF(OR(エントリー!$BD45="○",エントリー!$BD45="△"),エントリー!H45,""))</f>
        <v/>
      </c>
      <c r="H40" t="str">
        <f>IF(AND(OR(エントリー!$BD45="○",エントリー!$BD45="△"),エントリー!I45=""),"",IF(OR(エントリー!$BD45="○",エントリー!$BD45="△"),エントリー!I45,""))</f>
        <v/>
      </c>
      <c r="I40" t="str">
        <f>IF(AND(OR(エントリー!$BD45="○",エントリー!$BD45="△"),エントリー!J45=""),"",IF(OR(エントリー!$BD45="○",エントリー!$BD45="△"),エントリー!J45,""))</f>
        <v/>
      </c>
      <c r="J40" t="str">
        <f>IF(AND(OR(エントリー!$BD45="○",エントリー!$BD45="△"),エントリー!K45=""),"",IF(OR(エントリー!$BD45="○",エントリー!$BD45="△"),エントリー!K45,""))</f>
        <v/>
      </c>
      <c r="K40" t="str">
        <f>IF(AND(OR(エントリー!$BD45="○",エントリー!$BD45="△"),エントリー!L45=""),"",IF(OR(エントリー!$BD45="○",エントリー!$BD45="△"),エントリー!L45,""))</f>
        <v/>
      </c>
      <c r="L40" s="70" t="str">
        <f>IF(AND(OR(エントリー!$BD45="○",エントリー!$BD45="△"),エントリー!M45=""),"",IF(OR(エントリー!$BD45="○",エントリー!$BD45="△"),エントリー!M45,""))</f>
        <v/>
      </c>
      <c r="M40" s="70" t="str">
        <f>IF(AND(OR(エントリー!$BD45="○",エントリー!$BD45="△"),エントリー!N45=""),"",IF(OR(エントリー!$BD45="○",エントリー!$BD45="△"),エントリー!N45,""))</f>
        <v/>
      </c>
      <c r="N40" s="70" t="str">
        <f>IF(AND(OR(エントリー!$BD45="○",エントリー!$BD45="△"),エントリー!O45=""),"",IF(OR(エントリー!$BD45="○",エントリー!$BD45="△"),エントリー!O45,""))</f>
        <v/>
      </c>
      <c r="O40" s="5" t="str">
        <f>IF(エントリー!P45="","",IF(エントリー!$BD45="","",IF(AND(OR(エントリー!$BD45="○",エントリー!$BD45="△"),エントリー!AL45=""),エントリー!P45,エントリー!AL45)))</f>
        <v/>
      </c>
      <c r="P40" s="8" t="str">
        <f>IF(AND(OR(エントリー!$BD45="○",エントリー!$BD45="△"),エントリー!Q45=""),"",IF(OR(エントリー!$BD45="○",エントリー!$BD45="△"),エントリー!Q45,""))</f>
        <v/>
      </c>
      <c r="Q40" t="str">
        <f>IF(AND(OR(エントリー!$BD45="○",エントリー!$BD45="△"),エントリー!R45=""),"",IF(OR(エントリー!$BD45="○",エントリー!$BD45="△"),エントリー!R45,""))</f>
        <v/>
      </c>
      <c r="R40" s="69" t="str">
        <f>IF(AND(OR(エントリー!$BD45="○",エントリー!$BD45="△"),エントリー!S45=""),"",IF(OR(エントリー!$BD45="○",エントリー!$BD45="△"),エントリー!S45,""))</f>
        <v/>
      </c>
      <c r="S40" t="str">
        <f>IF(AND(OR(エントリー!$BD45="○",エントリー!$BD45="△"),エントリー!T45=""),"",IF(OR(エントリー!$BD45="○",エントリー!$BD45="△"),エントリー!T45,""))</f>
        <v/>
      </c>
      <c r="T40" t="str">
        <f>IF(AND(OR(エントリー!$BD45="○",エントリー!$BD45="△"),エントリー!U45=""),"",IF(OR(エントリー!$BD45="○",エントリー!$BD45="△"),エントリー!U45,""))</f>
        <v/>
      </c>
      <c r="U40" t="str">
        <f>IF(AND(OR(エントリー!$BD45="○",エントリー!$BD45="△"),エントリー!V45=""),"",IF(OR(エントリー!$BD45="○",エントリー!$BD45="△"),エントリー!V45,""))</f>
        <v/>
      </c>
      <c r="V40" t="str">
        <f>IF(AND(OR(エントリー!$BD45="○",エントリー!$BD45="△"),エントリー!W45=""),"",IF(OR(エントリー!$BD45="○",エントリー!$BD45="△"),エントリー!W45,""))</f>
        <v/>
      </c>
      <c r="W40" t="str">
        <f>IF(AND(OR(エントリー!$BD45="○",エントリー!$BD45="△"),エントリー!X45=""),"",IF(OR(エントリー!$BD45="○",エントリー!$BD45="△"),エントリー!X45,""))</f>
        <v/>
      </c>
      <c r="X40" t="str">
        <f>IF(AND(OR(エントリー!$BD45="○",エントリー!$BD45="△"),エントリー!Y45=""),"",IF(OR(エントリー!$BD45="○",エントリー!$BD45="△"),エントリー!Y45,""))</f>
        <v/>
      </c>
      <c r="Y40" t="str">
        <f>IF(AND(OR(エントリー!$BD45="○",エントリー!$BD45="△"),エントリー!Z45=""),"",IF(OR(エントリー!$BD45="○",エントリー!$BD45="△"),エントリー!Z45,""))</f>
        <v/>
      </c>
      <c r="Z40" t="str">
        <f>IF(AND(OR(エントリー!$BD45="○",エントリー!$BD45="△"),エントリー!AA45=""),"",IF(OR(エントリー!$BD45="○",エントリー!$BD45="△"),エントリー!AA45,""))</f>
        <v/>
      </c>
      <c r="AA40" t="str">
        <f>IF(AND(OR(エントリー!$BD45="○",エントリー!$BD45="△"),エントリー!AB45=""),"",IF(OR(エントリー!$BD45="○",エントリー!$BD45="△"),エントリー!AB45,""))</f>
        <v/>
      </c>
      <c r="AB40" t="str">
        <f>IF(AND(OR(エントリー!$BD45="○",エントリー!$BD45="△"),エントリー!AC45=""),"",IF(OR(エントリー!$BD45="○",エントリー!$BD45="△"),エントリー!AC45,""))</f>
        <v/>
      </c>
      <c r="AC40" t="str">
        <f>IF(AND(OR(エントリー!$BD45="○",エントリー!$BD45="△"),エントリー!$BE$3="通常"),エントリー!AP45,IF(AND(OR(エントリー!$BD45="○",エントリー!$BD45="△"),エントリー!$BE$3="国体"),エントリー!AO45,IF(AND(OR(エントリー!$BD45="○",エントリー!$BD45="△"),エントリー!$BE$3="OPEN"),エントリー!AQ45,IF(AND(OR(エントリー!$BD45="○",エントリー!$BD45="△"),エントリー!$BE$3="Jr"),エントリー!AR45,IF(AND(OR(エントリー!$BD45="○",エントリー!$BD45="△"),エントリー!$BE$3="MS"),エントリー!AS45,"")))))</f>
        <v/>
      </c>
      <c r="AD40" t="str">
        <f>IF(AND(OR(エントリー!$BD45="○",エントリー!$BD45="△"),エントリー!AE45=""),"",IF(OR(エントリー!$BD45="○",エントリー!$BD45="△"),エントリー!AE45,""))</f>
        <v/>
      </c>
      <c r="AE40" t="str">
        <f>IF(エントリー!AM45="","",IF(エントリー!$BD45="","",IF(AND(OR(エントリー!$BD45="○",エントリー!$BD45="△"),エントリー!$BE$3="MS"),エントリー!AN45,エントリー!AM45)))</f>
        <v/>
      </c>
      <c r="AF40" t="str">
        <f t="shared" si="0"/>
        <v/>
      </c>
      <c r="AG40" t="str">
        <f>IF(AND(OR(エントリー!$BD45="○",エントリー!$BD45="△"),エントリー!AH45=""),"",IF(OR(エントリー!$BD45="○",エントリー!$BD45="△"),エントリー!AH45,""))</f>
        <v/>
      </c>
      <c r="AH40" s="71" t="str">
        <f>IF(AND(OR(エントリー!$BD45="○",エントリー!$BD45="△"),エントリー!AI45=""),"",IF(OR(エントリー!$BD45="○",エントリー!$BD45="△"),エントリー!AI45,""))</f>
        <v/>
      </c>
      <c r="AI40" t="str">
        <f>IF(AND(OR(エントリー!$BD45="○",エントリー!$BD45="△"),エントリー!AJ45=""),"",IF(OR(エントリー!$BD45="○",エントリー!$BD45="△"),エントリー!AJ45,""))</f>
        <v/>
      </c>
      <c r="AJ40" t="str">
        <f>IF(AND(OR(エントリー!$BD45="○",エントリー!$BD45="△"),エントリー!AK45=""),"",IF(OR(エントリー!$BD45="○",エントリー!$BD45="△"),エントリー!AK45,""))</f>
        <v/>
      </c>
      <c r="AK40" t="str">
        <f>IF(エントリー!BD45="△","オープン参加","")</f>
        <v/>
      </c>
    </row>
    <row r="41" spans="1:37" x14ac:dyDescent="0.15">
      <c r="A41" s="67" t="str">
        <f>IF(AND(OR(エントリー!$BD46="○",エントリー!$BD46="△"),エントリー!B46=""),"",IF(OR(エントリー!$BD46="○",エントリー!$BD46="△"),エントリー!B46,""))</f>
        <v/>
      </c>
      <c r="B41" t="str">
        <f>IF(AND(OR(エントリー!$BD46="○",エントリー!$BD46="△"),エントリー!C46=""),"",IF(OR(エントリー!$BD46="○",エントリー!$BD46="△"),エントリー!C46,""))</f>
        <v/>
      </c>
      <c r="C41" t="str">
        <f>IF(AND(OR(エントリー!$BD46="○",エントリー!$BD46="△"),エントリー!D46=""),"",IF(OR(エントリー!$BD46="○",エントリー!$BD46="△"),エントリー!D46,""))</f>
        <v/>
      </c>
      <c r="D41" s="68" t="str">
        <f>IF(AND(OR(エントリー!$BD46="○",エントリー!$BD46="△"),エントリー!E46=""),"",IF(OR(エントリー!$BD46="○",エントリー!$BD46="△"),エントリー!E46,""))</f>
        <v/>
      </c>
      <c r="E41" t="str">
        <f>IF(AND(OR(エントリー!$BD46="○",エントリー!$BD46="△"),エントリー!F46=""),"",IF(OR(エントリー!$BD46="○",エントリー!$BD46="△"),エントリー!F46,""))</f>
        <v/>
      </c>
      <c r="F41" t="str">
        <f>IF(AND(OR(エントリー!$BD46="○",エントリー!$BD46="△"),エントリー!G46=""),"",IF(OR(エントリー!$BD46="○",エントリー!$BD46="△"),エントリー!G46,""))</f>
        <v/>
      </c>
      <c r="G41" t="str">
        <f>IF(AND(OR(エントリー!$BD46="○",エントリー!$BD46="△"),エントリー!H46=""),"",IF(OR(エントリー!$BD46="○",エントリー!$BD46="△"),エントリー!H46,""))</f>
        <v/>
      </c>
      <c r="H41" t="str">
        <f>IF(AND(OR(エントリー!$BD46="○",エントリー!$BD46="△"),エントリー!I46=""),"",IF(OR(エントリー!$BD46="○",エントリー!$BD46="△"),エントリー!I46,""))</f>
        <v/>
      </c>
      <c r="I41" t="str">
        <f>IF(AND(OR(エントリー!$BD46="○",エントリー!$BD46="△"),エントリー!J46=""),"",IF(OR(エントリー!$BD46="○",エントリー!$BD46="△"),エントリー!J46,""))</f>
        <v/>
      </c>
      <c r="J41" t="str">
        <f>IF(AND(OR(エントリー!$BD46="○",エントリー!$BD46="△"),エントリー!K46=""),"",IF(OR(エントリー!$BD46="○",エントリー!$BD46="△"),エントリー!K46,""))</f>
        <v/>
      </c>
      <c r="K41" t="str">
        <f>IF(AND(OR(エントリー!$BD46="○",エントリー!$BD46="△"),エントリー!L46=""),"",IF(OR(エントリー!$BD46="○",エントリー!$BD46="△"),エントリー!L46,""))</f>
        <v/>
      </c>
      <c r="L41" s="70" t="str">
        <f>IF(AND(OR(エントリー!$BD46="○",エントリー!$BD46="△"),エントリー!M46=""),"",IF(OR(エントリー!$BD46="○",エントリー!$BD46="△"),エントリー!M46,""))</f>
        <v/>
      </c>
      <c r="M41" s="70" t="str">
        <f>IF(AND(OR(エントリー!$BD46="○",エントリー!$BD46="△"),エントリー!N46=""),"",IF(OR(エントリー!$BD46="○",エントリー!$BD46="△"),エントリー!N46,""))</f>
        <v/>
      </c>
      <c r="N41" s="70" t="str">
        <f>IF(AND(OR(エントリー!$BD46="○",エントリー!$BD46="△"),エントリー!O46=""),"",IF(OR(エントリー!$BD46="○",エントリー!$BD46="△"),エントリー!O46,""))</f>
        <v/>
      </c>
      <c r="O41" s="5" t="str">
        <f>IF(エントリー!P46="","",IF(エントリー!$BD46="","",IF(AND(OR(エントリー!$BD46="○",エントリー!$BD46="△"),エントリー!AL46=""),エントリー!P46,エントリー!AL46)))</f>
        <v/>
      </c>
      <c r="P41" s="8" t="str">
        <f>IF(AND(OR(エントリー!$BD46="○",エントリー!$BD46="△"),エントリー!Q46=""),"",IF(OR(エントリー!$BD46="○",エントリー!$BD46="△"),エントリー!Q46,""))</f>
        <v/>
      </c>
      <c r="Q41" t="str">
        <f>IF(AND(OR(エントリー!$BD46="○",エントリー!$BD46="△"),エントリー!R46=""),"",IF(OR(エントリー!$BD46="○",エントリー!$BD46="△"),エントリー!R46,""))</f>
        <v/>
      </c>
      <c r="R41" s="69" t="str">
        <f>IF(AND(OR(エントリー!$BD46="○",エントリー!$BD46="△"),エントリー!S46=""),"",IF(OR(エントリー!$BD46="○",エントリー!$BD46="△"),エントリー!S46,""))</f>
        <v/>
      </c>
      <c r="S41" t="str">
        <f>IF(AND(OR(エントリー!$BD46="○",エントリー!$BD46="△"),エントリー!T46=""),"",IF(OR(エントリー!$BD46="○",エントリー!$BD46="△"),エントリー!T46,""))</f>
        <v/>
      </c>
      <c r="T41" t="str">
        <f>IF(AND(OR(エントリー!$BD46="○",エントリー!$BD46="△"),エントリー!U46=""),"",IF(OR(エントリー!$BD46="○",エントリー!$BD46="△"),エントリー!U46,""))</f>
        <v/>
      </c>
      <c r="U41" t="str">
        <f>IF(AND(OR(エントリー!$BD46="○",エントリー!$BD46="△"),エントリー!V46=""),"",IF(OR(エントリー!$BD46="○",エントリー!$BD46="△"),エントリー!V46,""))</f>
        <v/>
      </c>
      <c r="V41" t="str">
        <f>IF(AND(OR(エントリー!$BD46="○",エントリー!$BD46="△"),エントリー!W46=""),"",IF(OR(エントリー!$BD46="○",エントリー!$BD46="△"),エントリー!W46,""))</f>
        <v/>
      </c>
      <c r="W41" t="str">
        <f>IF(AND(OR(エントリー!$BD46="○",エントリー!$BD46="△"),エントリー!X46=""),"",IF(OR(エントリー!$BD46="○",エントリー!$BD46="△"),エントリー!X46,""))</f>
        <v/>
      </c>
      <c r="X41" t="str">
        <f>IF(AND(OR(エントリー!$BD46="○",エントリー!$BD46="△"),エントリー!Y46=""),"",IF(OR(エントリー!$BD46="○",エントリー!$BD46="△"),エントリー!Y46,""))</f>
        <v/>
      </c>
      <c r="Y41" t="str">
        <f>IF(AND(OR(エントリー!$BD46="○",エントリー!$BD46="△"),エントリー!Z46=""),"",IF(OR(エントリー!$BD46="○",エントリー!$BD46="△"),エントリー!Z46,""))</f>
        <v/>
      </c>
      <c r="Z41" t="str">
        <f>IF(AND(OR(エントリー!$BD46="○",エントリー!$BD46="△"),エントリー!AA46=""),"",IF(OR(エントリー!$BD46="○",エントリー!$BD46="△"),エントリー!AA46,""))</f>
        <v/>
      </c>
      <c r="AA41" t="str">
        <f>IF(AND(OR(エントリー!$BD46="○",エントリー!$BD46="△"),エントリー!AB46=""),"",IF(OR(エントリー!$BD46="○",エントリー!$BD46="△"),エントリー!AB46,""))</f>
        <v/>
      </c>
      <c r="AB41" t="str">
        <f>IF(AND(OR(エントリー!$BD46="○",エントリー!$BD46="△"),エントリー!AC46=""),"",IF(OR(エントリー!$BD46="○",エントリー!$BD46="△"),エントリー!AC46,""))</f>
        <v/>
      </c>
      <c r="AC41" t="str">
        <f>IF(AND(OR(エントリー!$BD46="○",エントリー!$BD46="△"),エントリー!$BE$3="通常"),エントリー!AP46,IF(AND(OR(エントリー!$BD46="○",エントリー!$BD46="△"),エントリー!$BE$3="国体"),エントリー!AO46,IF(AND(OR(エントリー!$BD46="○",エントリー!$BD46="△"),エントリー!$BE$3="OPEN"),エントリー!AQ46,IF(AND(OR(エントリー!$BD46="○",エントリー!$BD46="△"),エントリー!$BE$3="Jr"),エントリー!AR46,IF(AND(OR(エントリー!$BD46="○",エントリー!$BD46="△"),エントリー!$BE$3="MS"),エントリー!AS46,"")))))</f>
        <v/>
      </c>
      <c r="AD41" t="str">
        <f>IF(AND(OR(エントリー!$BD46="○",エントリー!$BD46="△"),エントリー!AE46=""),"",IF(OR(エントリー!$BD46="○",エントリー!$BD46="△"),エントリー!AE46,""))</f>
        <v/>
      </c>
      <c r="AE41" t="str">
        <f>IF(エントリー!AM46="","",IF(エントリー!$BD46="","",IF(AND(OR(エントリー!$BD46="○",エントリー!$BD46="△"),エントリー!$BE$3="MS"),エントリー!AN46,エントリー!AM46)))</f>
        <v/>
      </c>
      <c r="AF41" t="str">
        <f t="shared" si="0"/>
        <v/>
      </c>
      <c r="AG41" t="str">
        <f>IF(AND(OR(エントリー!$BD46="○",エントリー!$BD46="△"),エントリー!AH46=""),"",IF(OR(エントリー!$BD46="○",エントリー!$BD46="△"),エントリー!AH46,""))</f>
        <v/>
      </c>
      <c r="AH41" s="71" t="str">
        <f>IF(AND(OR(エントリー!$BD46="○",エントリー!$BD46="△"),エントリー!AI46=""),"",IF(OR(エントリー!$BD46="○",エントリー!$BD46="△"),エントリー!AI46,""))</f>
        <v/>
      </c>
      <c r="AI41" t="str">
        <f>IF(AND(OR(エントリー!$BD46="○",エントリー!$BD46="△"),エントリー!AJ46=""),"",IF(OR(エントリー!$BD46="○",エントリー!$BD46="△"),エントリー!AJ46,""))</f>
        <v/>
      </c>
      <c r="AJ41" t="str">
        <f>IF(AND(OR(エントリー!$BD46="○",エントリー!$BD46="△"),エントリー!AK46=""),"",IF(OR(エントリー!$BD46="○",エントリー!$BD46="△"),エントリー!AK46,""))</f>
        <v/>
      </c>
      <c r="AK41" t="str">
        <f>IF(エントリー!BD46="△","オープン参加","")</f>
        <v/>
      </c>
    </row>
    <row r="42" spans="1:37" x14ac:dyDescent="0.15">
      <c r="A42" s="67" t="str">
        <f>IF(AND(OR(エントリー!$BD47="○",エントリー!$BD47="△"),エントリー!B47=""),"",IF(OR(エントリー!$BD47="○",エントリー!$BD47="△"),エントリー!B47,""))</f>
        <v/>
      </c>
      <c r="B42" t="str">
        <f>IF(AND(OR(エントリー!$BD47="○",エントリー!$BD47="△"),エントリー!C47=""),"",IF(OR(エントリー!$BD47="○",エントリー!$BD47="△"),エントリー!C47,""))</f>
        <v/>
      </c>
      <c r="C42" t="str">
        <f>IF(AND(OR(エントリー!$BD47="○",エントリー!$BD47="△"),エントリー!D47=""),"",IF(OR(エントリー!$BD47="○",エントリー!$BD47="△"),エントリー!D47,""))</f>
        <v/>
      </c>
      <c r="D42" s="68" t="str">
        <f>IF(AND(OR(エントリー!$BD47="○",エントリー!$BD47="△"),エントリー!E47=""),"",IF(OR(エントリー!$BD47="○",エントリー!$BD47="△"),エントリー!E47,""))</f>
        <v/>
      </c>
      <c r="E42" t="str">
        <f>IF(AND(OR(エントリー!$BD47="○",エントリー!$BD47="△"),エントリー!F47=""),"",IF(OR(エントリー!$BD47="○",エントリー!$BD47="△"),エントリー!F47,""))</f>
        <v/>
      </c>
      <c r="F42" t="str">
        <f>IF(AND(OR(エントリー!$BD47="○",エントリー!$BD47="△"),エントリー!G47=""),"",IF(OR(エントリー!$BD47="○",エントリー!$BD47="△"),エントリー!G47,""))</f>
        <v/>
      </c>
      <c r="G42" t="str">
        <f>IF(AND(OR(エントリー!$BD47="○",エントリー!$BD47="△"),エントリー!H47=""),"",IF(OR(エントリー!$BD47="○",エントリー!$BD47="△"),エントリー!H47,""))</f>
        <v/>
      </c>
      <c r="H42" t="str">
        <f>IF(AND(OR(エントリー!$BD47="○",エントリー!$BD47="△"),エントリー!I47=""),"",IF(OR(エントリー!$BD47="○",エントリー!$BD47="△"),エントリー!I47,""))</f>
        <v/>
      </c>
      <c r="I42" t="str">
        <f>IF(AND(OR(エントリー!$BD47="○",エントリー!$BD47="△"),エントリー!J47=""),"",IF(OR(エントリー!$BD47="○",エントリー!$BD47="△"),エントリー!J47,""))</f>
        <v/>
      </c>
      <c r="J42" t="str">
        <f>IF(AND(OR(エントリー!$BD47="○",エントリー!$BD47="△"),エントリー!K47=""),"",IF(OR(エントリー!$BD47="○",エントリー!$BD47="△"),エントリー!K47,""))</f>
        <v/>
      </c>
      <c r="K42" t="str">
        <f>IF(AND(OR(エントリー!$BD47="○",エントリー!$BD47="△"),エントリー!L47=""),"",IF(OR(エントリー!$BD47="○",エントリー!$BD47="△"),エントリー!L47,""))</f>
        <v/>
      </c>
      <c r="L42" s="70" t="str">
        <f>IF(AND(OR(エントリー!$BD47="○",エントリー!$BD47="△"),エントリー!M47=""),"",IF(OR(エントリー!$BD47="○",エントリー!$BD47="△"),エントリー!M47,""))</f>
        <v/>
      </c>
      <c r="M42" s="70" t="str">
        <f>IF(AND(OR(エントリー!$BD47="○",エントリー!$BD47="△"),エントリー!N47=""),"",IF(OR(エントリー!$BD47="○",エントリー!$BD47="△"),エントリー!N47,""))</f>
        <v/>
      </c>
      <c r="N42" s="70" t="str">
        <f>IF(AND(OR(エントリー!$BD47="○",エントリー!$BD47="△"),エントリー!O47=""),"",IF(OR(エントリー!$BD47="○",エントリー!$BD47="△"),エントリー!O47,""))</f>
        <v/>
      </c>
      <c r="O42" s="5" t="str">
        <f>IF(エントリー!P47="","",IF(エントリー!$BD47="","",IF(AND(OR(エントリー!$BD47="○",エントリー!$BD47="△"),エントリー!AL47=""),エントリー!P47,エントリー!AL47)))</f>
        <v/>
      </c>
      <c r="P42" s="8" t="str">
        <f>IF(AND(OR(エントリー!$BD47="○",エントリー!$BD47="△"),エントリー!Q47=""),"",IF(OR(エントリー!$BD47="○",エントリー!$BD47="△"),エントリー!Q47,""))</f>
        <v/>
      </c>
      <c r="Q42" t="str">
        <f>IF(AND(OR(エントリー!$BD47="○",エントリー!$BD47="△"),エントリー!R47=""),"",IF(OR(エントリー!$BD47="○",エントリー!$BD47="△"),エントリー!R47,""))</f>
        <v/>
      </c>
      <c r="R42" s="69" t="str">
        <f>IF(AND(OR(エントリー!$BD47="○",エントリー!$BD47="△"),エントリー!S47=""),"",IF(OR(エントリー!$BD47="○",エントリー!$BD47="△"),エントリー!S47,""))</f>
        <v/>
      </c>
      <c r="S42" t="str">
        <f>IF(AND(OR(エントリー!$BD47="○",エントリー!$BD47="△"),エントリー!T47=""),"",IF(OR(エントリー!$BD47="○",エントリー!$BD47="△"),エントリー!T47,""))</f>
        <v/>
      </c>
      <c r="T42" t="str">
        <f>IF(AND(OR(エントリー!$BD47="○",エントリー!$BD47="△"),エントリー!U47=""),"",IF(OR(エントリー!$BD47="○",エントリー!$BD47="△"),エントリー!U47,""))</f>
        <v/>
      </c>
      <c r="U42" t="str">
        <f>IF(AND(OR(エントリー!$BD47="○",エントリー!$BD47="△"),エントリー!V47=""),"",IF(OR(エントリー!$BD47="○",エントリー!$BD47="△"),エントリー!V47,""))</f>
        <v/>
      </c>
      <c r="V42" t="str">
        <f>IF(AND(OR(エントリー!$BD47="○",エントリー!$BD47="△"),エントリー!W47=""),"",IF(OR(エントリー!$BD47="○",エントリー!$BD47="△"),エントリー!W47,""))</f>
        <v/>
      </c>
      <c r="W42" t="str">
        <f>IF(AND(OR(エントリー!$BD47="○",エントリー!$BD47="△"),エントリー!X47=""),"",IF(OR(エントリー!$BD47="○",エントリー!$BD47="△"),エントリー!X47,""))</f>
        <v/>
      </c>
      <c r="X42" t="str">
        <f>IF(AND(OR(エントリー!$BD47="○",エントリー!$BD47="△"),エントリー!Y47=""),"",IF(OR(エントリー!$BD47="○",エントリー!$BD47="△"),エントリー!Y47,""))</f>
        <v/>
      </c>
      <c r="Y42" t="str">
        <f>IF(AND(OR(エントリー!$BD47="○",エントリー!$BD47="△"),エントリー!Z47=""),"",IF(OR(エントリー!$BD47="○",エントリー!$BD47="△"),エントリー!Z47,""))</f>
        <v/>
      </c>
      <c r="Z42" t="str">
        <f>IF(AND(OR(エントリー!$BD47="○",エントリー!$BD47="△"),エントリー!AA47=""),"",IF(OR(エントリー!$BD47="○",エントリー!$BD47="△"),エントリー!AA47,""))</f>
        <v/>
      </c>
      <c r="AA42" t="str">
        <f>IF(AND(OR(エントリー!$BD47="○",エントリー!$BD47="△"),エントリー!AB47=""),"",IF(OR(エントリー!$BD47="○",エントリー!$BD47="△"),エントリー!AB47,""))</f>
        <v/>
      </c>
      <c r="AB42" t="str">
        <f>IF(AND(OR(エントリー!$BD47="○",エントリー!$BD47="△"),エントリー!AC47=""),"",IF(OR(エントリー!$BD47="○",エントリー!$BD47="△"),エントリー!AC47,""))</f>
        <v/>
      </c>
      <c r="AC42" t="str">
        <f>IF(AND(OR(エントリー!$BD47="○",エントリー!$BD47="△"),エントリー!$BE$3="通常"),エントリー!AP47,IF(AND(OR(エントリー!$BD47="○",エントリー!$BD47="△"),エントリー!$BE$3="国体"),エントリー!AO47,IF(AND(OR(エントリー!$BD47="○",エントリー!$BD47="△"),エントリー!$BE$3="OPEN"),エントリー!AQ47,IF(AND(OR(エントリー!$BD47="○",エントリー!$BD47="△"),エントリー!$BE$3="Jr"),エントリー!AR47,IF(AND(OR(エントリー!$BD47="○",エントリー!$BD47="△"),エントリー!$BE$3="MS"),エントリー!AS47,"")))))</f>
        <v/>
      </c>
      <c r="AD42" t="str">
        <f>IF(AND(OR(エントリー!$BD47="○",エントリー!$BD47="△"),エントリー!AE47=""),"",IF(OR(エントリー!$BD47="○",エントリー!$BD47="△"),エントリー!AE47,""))</f>
        <v/>
      </c>
      <c r="AE42" t="str">
        <f>IF(エントリー!AM47="","",IF(エントリー!$BD47="","",IF(AND(OR(エントリー!$BD47="○",エントリー!$BD47="△"),エントリー!$BE$3="MS"),エントリー!AN47,エントリー!AM47)))</f>
        <v/>
      </c>
      <c r="AF42" t="str">
        <f t="shared" si="0"/>
        <v/>
      </c>
      <c r="AG42" t="str">
        <f>IF(AND(OR(エントリー!$BD47="○",エントリー!$BD47="△"),エントリー!AH47=""),"",IF(OR(エントリー!$BD47="○",エントリー!$BD47="△"),エントリー!AH47,""))</f>
        <v/>
      </c>
      <c r="AH42" s="71" t="str">
        <f>IF(AND(OR(エントリー!$BD47="○",エントリー!$BD47="△"),エントリー!AI47=""),"",IF(OR(エントリー!$BD47="○",エントリー!$BD47="△"),エントリー!AI47,""))</f>
        <v/>
      </c>
      <c r="AI42" t="str">
        <f>IF(AND(OR(エントリー!$BD47="○",エントリー!$BD47="△"),エントリー!AJ47=""),"",IF(OR(エントリー!$BD47="○",エントリー!$BD47="△"),エントリー!AJ47,""))</f>
        <v/>
      </c>
      <c r="AJ42" t="str">
        <f>IF(AND(OR(エントリー!$BD47="○",エントリー!$BD47="△"),エントリー!AK47=""),"",IF(OR(エントリー!$BD47="○",エントリー!$BD47="△"),エントリー!AK47,""))</f>
        <v/>
      </c>
      <c r="AK42" t="str">
        <f>IF(エントリー!BD47="△","オープン参加","")</f>
        <v/>
      </c>
    </row>
    <row r="43" spans="1:37" x14ac:dyDescent="0.15">
      <c r="A43" s="67" t="str">
        <f>IF(AND(OR(エントリー!$BD48="○",エントリー!$BD48="△"),エントリー!B48=""),"",IF(OR(エントリー!$BD48="○",エントリー!$BD48="△"),エントリー!B48,""))</f>
        <v/>
      </c>
      <c r="B43" t="str">
        <f>IF(AND(OR(エントリー!$BD48="○",エントリー!$BD48="△"),エントリー!C48=""),"",IF(OR(エントリー!$BD48="○",エントリー!$BD48="△"),エントリー!C48,""))</f>
        <v/>
      </c>
      <c r="C43" t="str">
        <f>IF(AND(OR(エントリー!$BD48="○",エントリー!$BD48="△"),エントリー!D48=""),"",IF(OR(エントリー!$BD48="○",エントリー!$BD48="△"),エントリー!D48,""))</f>
        <v/>
      </c>
      <c r="D43" s="68" t="str">
        <f>IF(AND(OR(エントリー!$BD48="○",エントリー!$BD48="△"),エントリー!E48=""),"",IF(OR(エントリー!$BD48="○",エントリー!$BD48="△"),エントリー!E48,""))</f>
        <v/>
      </c>
      <c r="E43" t="str">
        <f>IF(AND(OR(エントリー!$BD48="○",エントリー!$BD48="△"),エントリー!F48=""),"",IF(OR(エントリー!$BD48="○",エントリー!$BD48="△"),エントリー!F48,""))</f>
        <v/>
      </c>
      <c r="F43" t="str">
        <f>IF(AND(OR(エントリー!$BD48="○",エントリー!$BD48="△"),エントリー!G48=""),"",IF(OR(エントリー!$BD48="○",エントリー!$BD48="△"),エントリー!G48,""))</f>
        <v/>
      </c>
      <c r="G43" t="str">
        <f>IF(AND(OR(エントリー!$BD48="○",エントリー!$BD48="△"),エントリー!H48=""),"",IF(OR(エントリー!$BD48="○",エントリー!$BD48="△"),エントリー!H48,""))</f>
        <v/>
      </c>
      <c r="H43" t="str">
        <f>IF(AND(OR(エントリー!$BD48="○",エントリー!$BD48="△"),エントリー!I48=""),"",IF(OR(エントリー!$BD48="○",エントリー!$BD48="△"),エントリー!I48,""))</f>
        <v/>
      </c>
      <c r="I43" t="str">
        <f>IF(AND(OR(エントリー!$BD48="○",エントリー!$BD48="△"),エントリー!J48=""),"",IF(OR(エントリー!$BD48="○",エントリー!$BD48="△"),エントリー!J48,""))</f>
        <v/>
      </c>
      <c r="J43" t="str">
        <f>IF(AND(OR(エントリー!$BD48="○",エントリー!$BD48="△"),エントリー!K48=""),"",IF(OR(エントリー!$BD48="○",エントリー!$BD48="△"),エントリー!K48,""))</f>
        <v/>
      </c>
      <c r="K43" t="str">
        <f>IF(AND(OR(エントリー!$BD48="○",エントリー!$BD48="△"),エントリー!L48=""),"",IF(OR(エントリー!$BD48="○",エントリー!$BD48="△"),エントリー!L48,""))</f>
        <v/>
      </c>
      <c r="L43" s="70" t="str">
        <f>IF(AND(OR(エントリー!$BD48="○",エントリー!$BD48="△"),エントリー!M48=""),"",IF(OR(エントリー!$BD48="○",エントリー!$BD48="△"),エントリー!M48,""))</f>
        <v/>
      </c>
      <c r="M43" s="70" t="str">
        <f>IF(AND(OR(エントリー!$BD48="○",エントリー!$BD48="△"),エントリー!N48=""),"",IF(OR(エントリー!$BD48="○",エントリー!$BD48="△"),エントリー!N48,""))</f>
        <v/>
      </c>
      <c r="N43" s="70" t="str">
        <f>IF(AND(OR(エントリー!$BD48="○",エントリー!$BD48="△"),エントリー!O48=""),"",IF(OR(エントリー!$BD48="○",エントリー!$BD48="△"),エントリー!O48,""))</f>
        <v/>
      </c>
      <c r="O43" s="5" t="str">
        <f>IF(エントリー!P48="","",IF(エントリー!$BD48="","",IF(AND(OR(エントリー!$BD48="○",エントリー!$BD48="△"),エントリー!AL48=""),エントリー!P48,エントリー!AL48)))</f>
        <v/>
      </c>
      <c r="P43" s="8" t="str">
        <f>IF(AND(OR(エントリー!$BD48="○",エントリー!$BD48="△"),エントリー!Q48=""),"",IF(OR(エントリー!$BD48="○",エントリー!$BD48="△"),エントリー!Q48,""))</f>
        <v/>
      </c>
      <c r="Q43" t="str">
        <f>IF(AND(OR(エントリー!$BD48="○",エントリー!$BD48="△"),エントリー!R48=""),"",IF(OR(エントリー!$BD48="○",エントリー!$BD48="△"),エントリー!R48,""))</f>
        <v/>
      </c>
      <c r="R43" s="69" t="str">
        <f>IF(AND(OR(エントリー!$BD48="○",エントリー!$BD48="△"),エントリー!S48=""),"",IF(OR(エントリー!$BD48="○",エントリー!$BD48="△"),エントリー!S48,""))</f>
        <v/>
      </c>
      <c r="S43" t="str">
        <f>IF(AND(OR(エントリー!$BD48="○",エントリー!$BD48="△"),エントリー!T48=""),"",IF(OR(エントリー!$BD48="○",エントリー!$BD48="△"),エントリー!T48,""))</f>
        <v/>
      </c>
      <c r="T43" t="str">
        <f>IF(AND(OR(エントリー!$BD48="○",エントリー!$BD48="△"),エントリー!U48=""),"",IF(OR(エントリー!$BD48="○",エントリー!$BD48="△"),エントリー!U48,""))</f>
        <v/>
      </c>
      <c r="U43" t="str">
        <f>IF(AND(OR(エントリー!$BD48="○",エントリー!$BD48="△"),エントリー!V48=""),"",IF(OR(エントリー!$BD48="○",エントリー!$BD48="△"),エントリー!V48,""))</f>
        <v/>
      </c>
      <c r="V43" t="str">
        <f>IF(AND(OR(エントリー!$BD48="○",エントリー!$BD48="△"),エントリー!W48=""),"",IF(OR(エントリー!$BD48="○",エントリー!$BD48="△"),エントリー!W48,""))</f>
        <v/>
      </c>
      <c r="W43" t="str">
        <f>IF(AND(OR(エントリー!$BD48="○",エントリー!$BD48="△"),エントリー!X48=""),"",IF(OR(エントリー!$BD48="○",エントリー!$BD48="△"),エントリー!X48,""))</f>
        <v/>
      </c>
      <c r="X43" t="str">
        <f>IF(AND(OR(エントリー!$BD48="○",エントリー!$BD48="△"),エントリー!Y48=""),"",IF(OR(エントリー!$BD48="○",エントリー!$BD48="△"),エントリー!Y48,""))</f>
        <v/>
      </c>
      <c r="Y43" t="str">
        <f>IF(AND(OR(エントリー!$BD48="○",エントリー!$BD48="△"),エントリー!Z48=""),"",IF(OR(エントリー!$BD48="○",エントリー!$BD48="△"),エントリー!Z48,""))</f>
        <v/>
      </c>
      <c r="Z43" t="str">
        <f>IF(AND(OR(エントリー!$BD48="○",エントリー!$BD48="△"),エントリー!AA48=""),"",IF(OR(エントリー!$BD48="○",エントリー!$BD48="△"),エントリー!AA48,""))</f>
        <v/>
      </c>
      <c r="AA43" t="str">
        <f>IF(AND(OR(エントリー!$BD48="○",エントリー!$BD48="△"),エントリー!AB48=""),"",IF(OR(エントリー!$BD48="○",エントリー!$BD48="△"),エントリー!AB48,""))</f>
        <v/>
      </c>
      <c r="AB43" t="str">
        <f>IF(AND(OR(エントリー!$BD48="○",エントリー!$BD48="△"),エントリー!AC48=""),"",IF(OR(エントリー!$BD48="○",エントリー!$BD48="△"),エントリー!AC48,""))</f>
        <v/>
      </c>
      <c r="AC43" t="str">
        <f>IF(AND(OR(エントリー!$BD48="○",エントリー!$BD48="△"),エントリー!$BE$3="通常"),エントリー!AP48,IF(AND(OR(エントリー!$BD48="○",エントリー!$BD48="△"),エントリー!$BE$3="国体"),エントリー!AO48,IF(AND(OR(エントリー!$BD48="○",エントリー!$BD48="△"),エントリー!$BE$3="OPEN"),エントリー!AQ48,IF(AND(OR(エントリー!$BD48="○",エントリー!$BD48="△"),エントリー!$BE$3="Jr"),エントリー!AR48,IF(AND(OR(エントリー!$BD48="○",エントリー!$BD48="△"),エントリー!$BE$3="MS"),エントリー!AS48,"")))))</f>
        <v/>
      </c>
      <c r="AD43" t="str">
        <f>IF(AND(OR(エントリー!$BD48="○",エントリー!$BD48="△"),エントリー!AE48=""),"",IF(OR(エントリー!$BD48="○",エントリー!$BD48="△"),エントリー!AE48,""))</f>
        <v/>
      </c>
      <c r="AE43" t="str">
        <f>IF(エントリー!AM48="","",IF(エントリー!$BD48="","",IF(AND(OR(エントリー!$BD48="○",エントリー!$BD48="△"),エントリー!$BE$3="MS"),エントリー!AN48,エントリー!AM48)))</f>
        <v/>
      </c>
      <c r="AF43" t="str">
        <f t="shared" si="0"/>
        <v/>
      </c>
      <c r="AG43" t="str">
        <f>IF(AND(OR(エントリー!$BD48="○",エントリー!$BD48="△"),エントリー!AH48=""),"",IF(OR(エントリー!$BD48="○",エントリー!$BD48="△"),エントリー!AH48,""))</f>
        <v/>
      </c>
      <c r="AH43" s="71" t="str">
        <f>IF(AND(OR(エントリー!$BD48="○",エントリー!$BD48="△"),エントリー!AI48=""),"",IF(OR(エントリー!$BD48="○",エントリー!$BD48="△"),エントリー!AI48,""))</f>
        <v/>
      </c>
      <c r="AI43" t="str">
        <f>IF(AND(OR(エントリー!$BD48="○",エントリー!$BD48="△"),エントリー!AJ48=""),"",IF(OR(エントリー!$BD48="○",エントリー!$BD48="△"),エントリー!AJ48,""))</f>
        <v/>
      </c>
      <c r="AJ43" t="str">
        <f>IF(AND(OR(エントリー!$BD48="○",エントリー!$BD48="△"),エントリー!AK48=""),"",IF(OR(エントリー!$BD48="○",エントリー!$BD48="△"),エントリー!AK48,""))</f>
        <v/>
      </c>
      <c r="AK43" t="str">
        <f>IF(エントリー!BD48="△","オープン参加","")</f>
        <v/>
      </c>
    </row>
    <row r="44" spans="1:37" x14ac:dyDescent="0.15">
      <c r="A44" s="67" t="str">
        <f>IF(AND(OR(エントリー!$BD49="○",エントリー!$BD49="△"),エントリー!B49=""),"",IF(OR(エントリー!$BD49="○",エントリー!$BD49="△"),エントリー!B49,""))</f>
        <v/>
      </c>
      <c r="B44" t="str">
        <f>IF(AND(OR(エントリー!$BD49="○",エントリー!$BD49="△"),エントリー!C49=""),"",IF(OR(エントリー!$BD49="○",エントリー!$BD49="△"),エントリー!C49,""))</f>
        <v/>
      </c>
      <c r="C44" t="str">
        <f>IF(AND(OR(エントリー!$BD49="○",エントリー!$BD49="△"),エントリー!D49=""),"",IF(OR(エントリー!$BD49="○",エントリー!$BD49="△"),エントリー!D49,""))</f>
        <v/>
      </c>
      <c r="D44" s="68" t="str">
        <f>IF(AND(OR(エントリー!$BD49="○",エントリー!$BD49="△"),エントリー!E49=""),"",IF(OR(エントリー!$BD49="○",エントリー!$BD49="△"),エントリー!E49,""))</f>
        <v/>
      </c>
      <c r="E44" t="str">
        <f>IF(AND(OR(エントリー!$BD49="○",エントリー!$BD49="△"),エントリー!F49=""),"",IF(OR(エントリー!$BD49="○",エントリー!$BD49="△"),エントリー!F49,""))</f>
        <v/>
      </c>
      <c r="F44" t="str">
        <f>IF(AND(OR(エントリー!$BD49="○",エントリー!$BD49="△"),エントリー!G49=""),"",IF(OR(エントリー!$BD49="○",エントリー!$BD49="△"),エントリー!G49,""))</f>
        <v/>
      </c>
      <c r="G44" t="str">
        <f>IF(AND(OR(エントリー!$BD49="○",エントリー!$BD49="△"),エントリー!H49=""),"",IF(OR(エントリー!$BD49="○",エントリー!$BD49="△"),エントリー!H49,""))</f>
        <v/>
      </c>
      <c r="H44" t="str">
        <f>IF(AND(OR(エントリー!$BD49="○",エントリー!$BD49="△"),エントリー!I49=""),"",IF(OR(エントリー!$BD49="○",エントリー!$BD49="△"),エントリー!I49,""))</f>
        <v/>
      </c>
      <c r="I44" t="str">
        <f>IF(AND(OR(エントリー!$BD49="○",エントリー!$BD49="△"),エントリー!J49=""),"",IF(OR(エントリー!$BD49="○",エントリー!$BD49="△"),エントリー!J49,""))</f>
        <v/>
      </c>
      <c r="J44" t="str">
        <f>IF(AND(OR(エントリー!$BD49="○",エントリー!$BD49="△"),エントリー!K49=""),"",IF(OR(エントリー!$BD49="○",エントリー!$BD49="△"),エントリー!K49,""))</f>
        <v/>
      </c>
      <c r="K44" t="str">
        <f>IF(AND(OR(エントリー!$BD49="○",エントリー!$BD49="△"),エントリー!L49=""),"",IF(OR(エントリー!$BD49="○",エントリー!$BD49="△"),エントリー!L49,""))</f>
        <v/>
      </c>
      <c r="L44" s="70" t="str">
        <f>IF(AND(OR(エントリー!$BD49="○",エントリー!$BD49="△"),エントリー!M49=""),"",IF(OR(エントリー!$BD49="○",エントリー!$BD49="△"),エントリー!M49,""))</f>
        <v/>
      </c>
      <c r="M44" s="70" t="str">
        <f>IF(AND(OR(エントリー!$BD49="○",エントリー!$BD49="△"),エントリー!N49=""),"",IF(OR(エントリー!$BD49="○",エントリー!$BD49="△"),エントリー!N49,""))</f>
        <v/>
      </c>
      <c r="N44" s="70" t="str">
        <f>IF(AND(OR(エントリー!$BD49="○",エントリー!$BD49="△"),エントリー!O49=""),"",IF(OR(エントリー!$BD49="○",エントリー!$BD49="△"),エントリー!O49,""))</f>
        <v/>
      </c>
      <c r="O44" s="5" t="str">
        <f>IF(エントリー!P49="","",IF(エントリー!$BD49="","",IF(AND(OR(エントリー!$BD49="○",エントリー!$BD49="△"),エントリー!AL49=""),エントリー!P49,エントリー!AL49)))</f>
        <v/>
      </c>
      <c r="P44" s="8" t="str">
        <f>IF(AND(OR(エントリー!$BD49="○",エントリー!$BD49="△"),エントリー!Q49=""),"",IF(OR(エントリー!$BD49="○",エントリー!$BD49="△"),エントリー!Q49,""))</f>
        <v/>
      </c>
      <c r="Q44" t="str">
        <f>IF(AND(OR(エントリー!$BD49="○",エントリー!$BD49="△"),エントリー!R49=""),"",IF(OR(エントリー!$BD49="○",エントリー!$BD49="△"),エントリー!R49,""))</f>
        <v/>
      </c>
      <c r="R44" s="69" t="str">
        <f>IF(AND(OR(エントリー!$BD49="○",エントリー!$BD49="△"),エントリー!S49=""),"",IF(OR(エントリー!$BD49="○",エントリー!$BD49="△"),エントリー!S49,""))</f>
        <v/>
      </c>
      <c r="S44" t="str">
        <f>IF(AND(OR(エントリー!$BD49="○",エントリー!$BD49="△"),エントリー!T49=""),"",IF(OR(エントリー!$BD49="○",エントリー!$BD49="△"),エントリー!T49,""))</f>
        <v/>
      </c>
      <c r="T44" t="str">
        <f>IF(AND(OR(エントリー!$BD49="○",エントリー!$BD49="△"),エントリー!U49=""),"",IF(OR(エントリー!$BD49="○",エントリー!$BD49="△"),エントリー!U49,""))</f>
        <v/>
      </c>
      <c r="U44" t="str">
        <f>IF(AND(OR(エントリー!$BD49="○",エントリー!$BD49="△"),エントリー!V49=""),"",IF(OR(エントリー!$BD49="○",エントリー!$BD49="△"),エントリー!V49,""))</f>
        <v/>
      </c>
      <c r="V44" t="str">
        <f>IF(AND(OR(エントリー!$BD49="○",エントリー!$BD49="△"),エントリー!W49=""),"",IF(OR(エントリー!$BD49="○",エントリー!$BD49="△"),エントリー!W49,""))</f>
        <v/>
      </c>
      <c r="W44" t="str">
        <f>IF(AND(OR(エントリー!$BD49="○",エントリー!$BD49="△"),エントリー!X49=""),"",IF(OR(エントリー!$BD49="○",エントリー!$BD49="△"),エントリー!X49,""))</f>
        <v/>
      </c>
      <c r="X44" t="str">
        <f>IF(AND(OR(エントリー!$BD49="○",エントリー!$BD49="△"),エントリー!Y49=""),"",IF(OR(エントリー!$BD49="○",エントリー!$BD49="△"),エントリー!Y49,""))</f>
        <v/>
      </c>
      <c r="Y44" t="str">
        <f>IF(AND(OR(エントリー!$BD49="○",エントリー!$BD49="△"),エントリー!Z49=""),"",IF(OR(エントリー!$BD49="○",エントリー!$BD49="△"),エントリー!Z49,""))</f>
        <v/>
      </c>
      <c r="Z44" t="str">
        <f>IF(AND(OR(エントリー!$BD49="○",エントリー!$BD49="△"),エントリー!AA49=""),"",IF(OR(エントリー!$BD49="○",エントリー!$BD49="△"),エントリー!AA49,""))</f>
        <v/>
      </c>
      <c r="AA44" t="str">
        <f>IF(AND(OR(エントリー!$BD49="○",エントリー!$BD49="△"),エントリー!AB49=""),"",IF(OR(エントリー!$BD49="○",エントリー!$BD49="△"),エントリー!AB49,""))</f>
        <v/>
      </c>
      <c r="AB44" t="str">
        <f>IF(AND(OR(エントリー!$BD49="○",エントリー!$BD49="△"),エントリー!AC49=""),"",IF(OR(エントリー!$BD49="○",エントリー!$BD49="△"),エントリー!AC49,""))</f>
        <v/>
      </c>
      <c r="AC44" t="str">
        <f>IF(AND(OR(エントリー!$BD49="○",エントリー!$BD49="△"),エントリー!$BE$3="通常"),エントリー!AP49,IF(AND(OR(エントリー!$BD49="○",エントリー!$BD49="△"),エントリー!$BE$3="国体"),エントリー!AO49,IF(AND(OR(エントリー!$BD49="○",エントリー!$BD49="△"),エントリー!$BE$3="OPEN"),エントリー!AQ49,IF(AND(OR(エントリー!$BD49="○",エントリー!$BD49="△"),エントリー!$BE$3="Jr"),エントリー!AR49,IF(AND(OR(エントリー!$BD49="○",エントリー!$BD49="△"),エントリー!$BE$3="MS"),エントリー!AS49,"")))))</f>
        <v/>
      </c>
      <c r="AD44" t="str">
        <f>IF(AND(OR(エントリー!$BD49="○",エントリー!$BD49="△"),エントリー!AE49=""),"",IF(OR(エントリー!$BD49="○",エントリー!$BD49="△"),エントリー!AE49,""))</f>
        <v/>
      </c>
      <c r="AE44" t="str">
        <f>IF(エントリー!AM49="","",IF(エントリー!$BD49="","",IF(AND(OR(エントリー!$BD49="○",エントリー!$BD49="△"),エントリー!$BE$3="MS"),エントリー!AN49,エントリー!AM49)))</f>
        <v/>
      </c>
      <c r="AF44" t="str">
        <f t="shared" si="0"/>
        <v/>
      </c>
      <c r="AG44" t="str">
        <f>IF(AND(OR(エントリー!$BD49="○",エントリー!$BD49="△"),エントリー!AH49=""),"",IF(OR(エントリー!$BD49="○",エントリー!$BD49="△"),エントリー!AH49,""))</f>
        <v/>
      </c>
      <c r="AH44" s="71" t="str">
        <f>IF(AND(OR(エントリー!$BD49="○",エントリー!$BD49="△"),エントリー!AI49=""),"",IF(OR(エントリー!$BD49="○",エントリー!$BD49="△"),エントリー!AI49,""))</f>
        <v/>
      </c>
      <c r="AI44" t="str">
        <f>IF(AND(OR(エントリー!$BD49="○",エントリー!$BD49="△"),エントリー!AJ49=""),"",IF(OR(エントリー!$BD49="○",エントリー!$BD49="△"),エントリー!AJ49,""))</f>
        <v/>
      </c>
      <c r="AJ44" t="str">
        <f>IF(AND(OR(エントリー!$BD49="○",エントリー!$BD49="△"),エントリー!AK49=""),"",IF(OR(エントリー!$BD49="○",エントリー!$BD49="△"),エントリー!AK49,""))</f>
        <v/>
      </c>
      <c r="AK44" t="str">
        <f>IF(エントリー!BD49="△","オープン参加","")</f>
        <v/>
      </c>
    </row>
    <row r="45" spans="1:37" x14ac:dyDescent="0.15">
      <c r="A45" s="67" t="str">
        <f>IF(AND(OR(エントリー!$BD50="○",エントリー!$BD50="△"),エントリー!B50=""),"",IF(OR(エントリー!$BD50="○",エントリー!$BD50="△"),エントリー!B50,""))</f>
        <v/>
      </c>
      <c r="B45" t="str">
        <f>IF(AND(OR(エントリー!$BD50="○",エントリー!$BD50="△"),エントリー!C50=""),"",IF(OR(エントリー!$BD50="○",エントリー!$BD50="△"),エントリー!C50,""))</f>
        <v/>
      </c>
      <c r="C45" t="str">
        <f>IF(AND(OR(エントリー!$BD50="○",エントリー!$BD50="△"),エントリー!D50=""),"",IF(OR(エントリー!$BD50="○",エントリー!$BD50="△"),エントリー!D50,""))</f>
        <v/>
      </c>
      <c r="D45" s="68" t="str">
        <f>IF(AND(OR(エントリー!$BD50="○",エントリー!$BD50="△"),エントリー!E50=""),"",IF(OR(エントリー!$BD50="○",エントリー!$BD50="△"),エントリー!E50,""))</f>
        <v/>
      </c>
      <c r="E45" t="str">
        <f>IF(AND(OR(エントリー!$BD50="○",エントリー!$BD50="△"),エントリー!F50=""),"",IF(OR(エントリー!$BD50="○",エントリー!$BD50="△"),エントリー!F50,""))</f>
        <v/>
      </c>
      <c r="F45" t="str">
        <f>IF(AND(OR(エントリー!$BD50="○",エントリー!$BD50="△"),エントリー!G50=""),"",IF(OR(エントリー!$BD50="○",エントリー!$BD50="△"),エントリー!G50,""))</f>
        <v/>
      </c>
      <c r="G45" t="str">
        <f>IF(AND(OR(エントリー!$BD50="○",エントリー!$BD50="△"),エントリー!H50=""),"",IF(OR(エントリー!$BD50="○",エントリー!$BD50="△"),エントリー!H50,""))</f>
        <v/>
      </c>
      <c r="H45" t="str">
        <f>IF(AND(OR(エントリー!$BD50="○",エントリー!$BD50="△"),エントリー!I50=""),"",IF(OR(エントリー!$BD50="○",エントリー!$BD50="△"),エントリー!I50,""))</f>
        <v/>
      </c>
      <c r="I45" t="str">
        <f>IF(AND(OR(エントリー!$BD50="○",エントリー!$BD50="△"),エントリー!J50=""),"",IF(OR(エントリー!$BD50="○",エントリー!$BD50="△"),エントリー!J50,""))</f>
        <v/>
      </c>
      <c r="J45" t="str">
        <f>IF(AND(OR(エントリー!$BD50="○",エントリー!$BD50="△"),エントリー!K50=""),"",IF(OR(エントリー!$BD50="○",エントリー!$BD50="△"),エントリー!K50,""))</f>
        <v/>
      </c>
      <c r="K45" t="str">
        <f>IF(AND(OR(エントリー!$BD50="○",エントリー!$BD50="△"),エントリー!L50=""),"",IF(OR(エントリー!$BD50="○",エントリー!$BD50="△"),エントリー!L50,""))</f>
        <v/>
      </c>
      <c r="L45" s="70" t="str">
        <f>IF(AND(OR(エントリー!$BD50="○",エントリー!$BD50="△"),エントリー!M50=""),"",IF(OR(エントリー!$BD50="○",エントリー!$BD50="△"),エントリー!M50,""))</f>
        <v/>
      </c>
      <c r="M45" s="70" t="str">
        <f>IF(AND(OR(エントリー!$BD50="○",エントリー!$BD50="△"),エントリー!N50=""),"",IF(OR(エントリー!$BD50="○",エントリー!$BD50="△"),エントリー!N50,""))</f>
        <v/>
      </c>
      <c r="N45" s="70" t="str">
        <f>IF(AND(OR(エントリー!$BD50="○",エントリー!$BD50="△"),エントリー!O50=""),"",IF(OR(エントリー!$BD50="○",エントリー!$BD50="△"),エントリー!O50,""))</f>
        <v/>
      </c>
      <c r="O45" s="5" t="str">
        <f>IF(エントリー!P50="","",IF(エントリー!$BD50="","",IF(AND(OR(エントリー!$BD50="○",エントリー!$BD50="△"),エントリー!AL50=""),エントリー!P50,エントリー!AL50)))</f>
        <v/>
      </c>
      <c r="P45" s="8" t="str">
        <f>IF(AND(OR(エントリー!$BD50="○",エントリー!$BD50="△"),エントリー!Q50=""),"",IF(OR(エントリー!$BD50="○",エントリー!$BD50="△"),エントリー!Q50,""))</f>
        <v/>
      </c>
      <c r="Q45" t="str">
        <f>IF(AND(OR(エントリー!$BD50="○",エントリー!$BD50="△"),エントリー!R50=""),"",IF(OR(エントリー!$BD50="○",エントリー!$BD50="△"),エントリー!R50,""))</f>
        <v/>
      </c>
      <c r="R45" s="69" t="str">
        <f>IF(AND(OR(エントリー!$BD50="○",エントリー!$BD50="△"),エントリー!S50=""),"",IF(OR(エントリー!$BD50="○",エントリー!$BD50="△"),エントリー!S50,""))</f>
        <v/>
      </c>
      <c r="S45" t="str">
        <f>IF(AND(OR(エントリー!$BD50="○",エントリー!$BD50="△"),エントリー!T50=""),"",IF(OR(エントリー!$BD50="○",エントリー!$BD50="△"),エントリー!T50,""))</f>
        <v/>
      </c>
      <c r="T45" t="str">
        <f>IF(AND(OR(エントリー!$BD50="○",エントリー!$BD50="△"),エントリー!U50=""),"",IF(OR(エントリー!$BD50="○",エントリー!$BD50="△"),エントリー!U50,""))</f>
        <v/>
      </c>
      <c r="U45" t="str">
        <f>IF(AND(OR(エントリー!$BD50="○",エントリー!$BD50="△"),エントリー!V50=""),"",IF(OR(エントリー!$BD50="○",エントリー!$BD50="△"),エントリー!V50,""))</f>
        <v/>
      </c>
      <c r="V45" t="str">
        <f>IF(AND(OR(エントリー!$BD50="○",エントリー!$BD50="△"),エントリー!W50=""),"",IF(OR(エントリー!$BD50="○",エントリー!$BD50="△"),エントリー!W50,""))</f>
        <v/>
      </c>
      <c r="W45" t="str">
        <f>IF(AND(OR(エントリー!$BD50="○",エントリー!$BD50="△"),エントリー!X50=""),"",IF(OR(エントリー!$BD50="○",エントリー!$BD50="△"),エントリー!X50,""))</f>
        <v/>
      </c>
      <c r="X45" t="str">
        <f>IF(AND(OR(エントリー!$BD50="○",エントリー!$BD50="△"),エントリー!Y50=""),"",IF(OR(エントリー!$BD50="○",エントリー!$BD50="△"),エントリー!Y50,""))</f>
        <v/>
      </c>
      <c r="Y45" t="str">
        <f>IF(AND(OR(エントリー!$BD50="○",エントリー!$BD50="△"),エントリー!Z50=""),"",IF(OR(エントリー!$BD50="○",エントリー!$BD50="△"),エントリー!Z50,""))</f>
        <v/>
      </c>
      <c r="Z45" t="str">
        <f>IF(AND(OR(エントリー!$BD50="○",エントリー!$BD50="△"),エントリー!AA50=""),"",IF(OR(エントリー!$BD50="○",エントリー!$BD50="△"),エントリー!AA50,""))</f>
        <v/>
      </c>
      <c r="AA45" t="str">
        <f>IF(AND(OR(エントリー!$BD50="○",エントリー!$BD50="△"),エントリー!AB50=""),"",IF(OR(エントリー!$BD50="○",エントリー!$BD50="△"),エントリー!AB50,""))</f>
        <v/>
      </c>
      <c r="AB45" t="str">
        <f>IF(AND(OR(エントリー!$BD50="○",エントリー!$BD50="△"),エントリー!AC50=""),"",IF(OR(エントリー!$BD50="○",エントリー!$BD50="△"),エントリー!AC50,""))</f>
        <v/>
      </c>
      <c r="AC45" t="str">
        <f>IF(AND(OR(エントリー!$BD50="○",エントリー!$BD50="△"),エントリー!$BE$3="通常"),エントリー!AP50,IF(AND(OR(エントリー!$BD50="○",エントリー!$BD50="△"),エントリー!$BE$3="国体"),エントリー!AO50,IF(AND(OR(エントリー!$BD50="○",エントリー!$BD50="△"),エントリー!$BE$3="OPEN"),エントリー!AQ50,IF(AND(OR(エントリー!$BD50="○",エントリー!$BD50="△"),エントリー!$BE$3="Jr"),エントリー!AR50,IF(AND(OR(エントリー!$BD50="○",エントリー!$BD50="△"),エントリー!$BE$3="MS"),エントリー!AS50,"")))))</f>
        <v/>
      </c>
      <c r="AD45" t="str">
        <f>IF(AND(OR(エントリー!$BD50="○",エントリー!$BD50="△"),エントリー!AE50=""),"",IF(OR(エントリー!$BD50="○",エントリー!$BD50="△"),エントリー!AE50,""))</f>
        <v/>
      </c>
      <c r="AE45" t="str">
        <f>IF(エントリー!AM50="","",IF(エントリー!$BD50="","",IF(AND(OR(エントリー!$BD50="○",エントリー!$BD50="△"),エントリー!$BE$3="MS"),エントリー!AN50,エントリー!AM50)))</f>
        <v/>
      </c>
      <c r="AF45" t="str">
        <f t="shared" si="0"/>
        <v/>
      </c>
      <c r="AG45" t="str">
        <f>IF(AND(OR(エントリー!$BD50="○",エントリー!$BD50="△"),エントリー!AH50=""),"",IF(OR(エントリー!$BD50="○",エントリー!$BD50="△"),エントリー!AH50,""))</f>
        <v/>
      </c>
      <c r="AH45" s="71" t="str">
        <f>IF(AND(OR(エントリー!$BD50="○",エントリー!$BD50="△"),エントリー!AI50=""),"",IF(OR(エントリー!$BD50="○",エントリー!$BD50="△"),エントリー!AI50,""))</f>
        <v/>
      </c>
      <c r="AI45" t="str">
        <f>IF(AND(OR(エントリー!$BD50="○",エントリー!$BD50="△"),エントリー!AJ50=""),"",IF(OR(エントリー!$BD50="○",エントリー!$BD50="△"),エントリー!AJ50,""))</f>
        <v/>
      </c>
      <c r="AJ45" t="str">
        <f>IF(AND(OR(エントリー!$BD50="○",エントリー!$BD50="△"),エントリー!AK50=""),"",IF(OR(エントリー!$BD50="○",エントリー!$BD50="△"),エントリー!AK50,""))</f>
        <v/>
      </c>
      <c r="AK45" t="str">
        <f>IF(エントリー!BD50="△","オープン参加","")</f>
        <v/>
      </c>
    </row>
    <row r="46" spans="1:37" x14ac:dyDescent="0.15">
      <c r="A46" s="67" t="str">
        <f>IF(AND(OR(エントリー!$BD51="○",エントリー!$BD51="△"),エントリー!B51=""),"",IF(OR(エントリー!$BD51="○",エントリー!$BD51="△"),エントリー!B51,""))</f>
        <v/>
      </c>
      <c r="B46" t="str">
        <f>IF(AND(OR(エントリー!$BD51="○",エントリー!$BD51="△"),エントリー!C51=""),"",IF(OR(エントリー!$BD51="○",エントリー!$BD51="△"),エントリー!C51,""))</f>
        <v/>
      </c>
      <c r="C46" t="str">
        <f>IF(AND(OR(エントリー!$BD51="○",エントリー!$BD51="△"),エントリー!D51=""),"",IF(OR(エントリー!$BD51="○",エントリー!$BD51="△"),エントリー!D51,""))</f>
        <v/>
      </c>
      <c r="D46" s="68" t="str">
        <f>IF(AND(OR(エントリー!$BD51="○",エントリー!$BD51="△"),エントリー!E51=""),"",IF(OR(エントリー!$BD51="○",エントリー!$BD51="△"),エントリー!E51,""))</f>
        <v/>
      </c>
      <c r="E46" t="str">
        <f>IF(AND(OR(エントリー!$BD51="○",エントリー!$BD51="△"),エントリー!F51=""),"",IF(OR(エントリー!$BD51="○",エントリー!$BD51="△"),エントリー!F51,""))</f>
        <v/>
      </c>
      <c r="F46" t="str">
        <f>IF(AND(OR(エントリー!$BD51="○",エントリー!$BD51="△"),エントリー!G51=""),"",IF(OR(エントリー!$BD51="○",エントリー!$BD51="△"),エントリー!G51,""))</f>
        <v/>
      </c>
      <c r="G46" t="str">
        <f>IF(AND(OR(エントリー!$BD51="○",エントリー!$BD51="△"),エントリー!H51=""),"",IF(OR(エントリー!$BD51="○",エントリー!$BD51="△"),エントリー!H51,""))</f>
        <v/>
      </c>
      <c r="H46" t="str">
        <f>IF(AND(OR(エントリー!$BD51="○",エントリー!$BD51="△"),エントリー!I51=""),"",IF(OR(エントリー!$BD51="○",エントリー!$BD51="△"),エントリー!I51,""))</f>
        <v/>
      </c>
      <c r="I46" t="str">
        <f>IF(AND(OR(エントリー!$BD51="○",エントリー!$BD51="△"),エントリー!J51=""),"",IF(OR(エントリー!$BD51="○",エントリー!$BD51="△"),エントリー!J51,""))</f>
        <v/>
      </c>
      <c r="J46" t="str">
        <f>IF(AND(OR(エントリー!$BD51="○",エントリー!$BD51="△"),エントリー!K51=""),"",IF(OR(エントリー!$BD51="○",エントリー!$BD51="△"),エントリー!K51,""))</f>
        <v/>
      </c>
      <c r="K46" t="str">
        <f>IF(AND(OR(エントリー!$BD51="○",エントリー!$BD51="△"),エントリー!L51=""),"",IF(OR(エントリー!$BD51="○",エントリー!$BD51="△"),エントリー!L51,""))</f>
        <v/>
      </c>
      <c r="L46" s="70" t="str">
        <f>IF(AND(OR(エントリー!$BD51="○",エントリー!$BD51="△"),エントリー!M51=""),"",IF(OR(エントリー!$BD51="○",エントリー!$BD51="△"),エントリー!M51,""))</f>
        <v/>
      </c>
      <c r="M46" s="70" t="str">
        <f>IF(AND(OR(エントリー!$BD51="○",エントリー!$BD51="△"),エントリー!N51=""),"",IF(OR(エントリー!$BD51="○",エントリー!$BD51="△"),エントリー!N51,""))</f>
        <v/>
      </c>
      <c r="N46" s="70" t="str">
        <f>IF(AND(OR(エントリー!$BD51="○",エントリー!$BD51="△"),エントリー!O51=""),"",IF(OR(エントリー!$BD51="○",エントリー!$BD51="△"),エントリー!O51,""))</f>
        <v/>
      </c>
      <c r="O46" s="5" t="str">
        <f>IF(エントリー!P51="","",IF(エントリー!$BD51="","",IF(AND(OR(エントリー!$BD51="○",エントリー!$BD51="△"),エントリー!AL51=""),エントリー!P51,エントリー!AL51)))</f>
        <v/>
      </c>
      <c r="P46" s="8" t="str">
        <f>IF(AND(OR(エントリー!$BD51="○",エントリー!$BD51="△"),エントリー!Q51=""),"",IF(OR(エントリー!$BD51="○",エントリー!$BD51="△"),エントリー!Q51,""))</f>
        <v/>
      </c>
      <c r="Q46" t="str">
        <f>IF(AND(OR(エントリー!$BD51="○",エントリー!$BD51="△"),エントリー!R51=""),"",IF(OR(エントリー!$BD51="○",エントリー!$BD51="△"),エントリー!R51,""))</f>
        <v/>
      </c>
      <c r="R46" s="69" t="str">
        <f>IF(AND(OR(エントリー!$BD51="○",エントリー!$BD51="△"),エントリー!S51=""),"",IF(OR(エントリー!$BD51="○",エントリー!$BD51="△"),エントリー!S51,""))</f>
        <v/>
      </c>
      <c r="S46" t="str">
        <f>IF(AND(OR(エントリー!$BD51="○",エントリー!$BD51="△"),エントリー!T51=""),"",IF(OR(エントリー!$BD51="○",エントリー!$BD51="△"),エントリー!T51,""))</f>
        <v/>
      </c>
      <c r="T46" t="str">
        <f>IF(AND(OR(エントリー!$BD51="○",エントリー!$BD51="△"),エントリー!U51=""),"",IF(OR(エントリー!$BD51="○",エントリー!$BD51="△"),エントリー!U51,""))</f>
        <v/>
      </c>
      <c r="U46" t="str">
        <f>IF(AND(OR(エントリー!$BD51="○",エントリー!$BD51="△"),エントリー!V51=""),"",IF(OR(エントリー!$BD51="○",エントリー!$BD51="△"),エントリー!V51,""))</f>
        <v/>
      </c>
      <c r="V46" t="str">
        <f>IF(AND(OR(エントリー!$BD51="○",エントリー!$BD51="△"),エントリー!W51=""),"",IF(OR(エントリー!$BD51="○",エントリー!$BD51="△"),エントリー!W51,""))</f>
        <v/>
      </c>
      <c r="W46" t="str">
        <f>IF(AND(OR(エントリー!$BD51="○",エントリー!$BD51="△"),エントリー!X51=""),"",IF(OR(エントリー!$BD51="○",エントリー!$BD51="△"),エントリー!X51,""))</f>
        <v/>
      </c>
      <c r="X46" t="str">
        <f>IF(AND(OR(エントリー!$BD51="○",エントリー!$BD51="△"),エントリー!Y51=""),"",IF(OR(エントリー!$BD51="○",エントリー!$BD51="△"),エントリー!Y51,""))</f>
        <v/>
      </c>
      <c r="Y46" t="str">
        <f>IF(AND(OR(エントリー!$BD51="○",エントリー!$BD51="△"),エントリー!Z51=""),"",IF(OR(エントリー!$BD51="○",エントリー!$BD51="△"),エントリー!Z51,""))</f>
        <v/>
      </c>
      <c r="Z46" t="str">
        <f>IF(AND(OR(エントリー!$BD51="○",エントリー!$BD51="△"),エントリー!AA51=""),"",IF(OR(エントリー!$BD51="○",エントリー!$BD51="△"),エントリー!AA51,""))</f>
        <v/>
      </c>
      <c r="AA46" t="str">
        <f>IF(AND(OR(エントリー!$BD51="○",エントリー!$BD51="△"),エントリー!AB51=""),"",IF(OR(エントリー!$BD51="○",エントリー!$BD51="△"),エントリー!AB51,""))</f>
        <v/>
      </c>
      <c r="AB46" t="str">
        <f>IF(AND(OR(エントリー!$BD51="○",エントリー!$BD51="△"),エントリー!AC51=""),"",IF(OR(エントリー!$BD51="○",エントリー!$BD51="△"),エントリー!AC51,""))</f>
        <v/>
      </c>
      <c r="AC46" t="str">
        <f>IF(AND(OR(エントリー!$BD51="○",エントリー!$BD51="△"),エントリー!$BE$3="通常"),エントリー!AP51,IF(AND(OR(エントリー!$BD51="○",エントリー!$BD51="△"),エントリー!$BE$3="国体"),エントリー!AO51,IF(AND(OR(エントリー!$BD51="○",エントリー!$BD51="△"),エントリー!$BE$3="OPEN"),エントリー!AQ51,IF(AND(OR(エントリー!$BD51="○",エントリー!$BD51="△"),エントリー!$BE$3="Jr"),エントリー!AR51,IF(AND(OR(エントリー!$BD51="○",エントリー!$BD51="△"),エントリー!$BE$3="MS"),エントリー!AS51,"")))))</f>
        <v/>
      </c>
      <c r="AD46" t="str">
        <f>IF(AND(OR(エントリー!$BD51="○",エントリー!$BD51="△"),エントリー!AE51=""),"",IF(OR(エントリー!$BD51="○",エントリー!$BD51="△"),エントリー!AE51,""))</f>
        <v/>
      </c>
      <c r="AE46" t="str">
        <f>IF(エントリー!AM51="","",IF(エントリー!$BD51="","",IF(AND(OR(エントリー!$BD51="○",エントリー!$BD51="△"),エントリー!$BE$3="MS"),エントリー!AN51,エントリー!AM51)))</f>
        <v/>
      </c>
      <c r="AF46" t="str">
        <f t="shared" si="0"/>
        <v/>
      </c>
      <c r="AG46" t="str">
        <f>IF(AND(OR(エントリー!$BD51="○",エントリー!$BD51="△"),エントリー!AH51=""),"",IF(OR(エントリー!$BD51="○",エントリー!$BD51="△"),エントリー!AH51,""))</f>
        <v/>
      </c>
      <c r="AH46" s="71" t="str">
        <f>IF(AND(OR(エントリー!$BD51="○",エントリー!$BD51="△"),エントリー!AI51=""),"",IF(OR(エントリー!$BD51="○",エントリー!$BD51="△"),エントリー!AI51,""))</f>
        <v/>
      </c>
      <c r="AI46" t="str">
        <f>IF(AND(OR(エントリー!$BD51="○",エントリー!$BD51="△"),エントリー!AJ51=""),"",IF(OR(エントリー!$BD51="○",エントリー!$BD51="△"),エントリー!AJ51,""))</f>
        <v/>
      </c>
      <c r="AJ46" t="str">
        <f>IF(AND(OR(エントリー!$BD51="○",エントリー!$BD51="△"),エントリー!AK51=""),"",IF(OR(エントリー!$BD51="○",エントリー!$BD51="△"),エントリー!AK51,""))</f>
        <v/>
      </c>
      <c r="AK46" t="str">
        <f>IF(エントリー!BD51="△","オープン参加","")</f>
        <v/>
      </c>
    </row>
    <row r="47" spans="1:37" x14ac:dyDescent="0.15">
      <c r="A47" s="67" t="str">
        <f>IF(AND(OR(エントリー!$BD52="○",エントリー!$BD52="△"),エントリー!B52=""),"",IF(OR(エントリー!$BD52="○",エントリー!$BD52="△"),エントリー!B52,""))</f>
        <v/>
      </c>
      <c r="B47" t="str">
        <f>IF(AND(OR(エントリー!$BD52="○",エントリー!$BD52="△"),エントリー!C52=""),"",IF(OR(エントリー!$BD52="○",エントリー!$BD52="△"),エントリー!C52,""))</f>
        <v/>
      </c>
      <c r="C47" t="str">
        <f>IF(AND(OR(エントリー!$BD52="○",エントリー!$BD52="△"),エントリー!D52=""),"",IF(OR(エントリー!$BD52="○",エントリー!$BD52="△"),エントリー!D52,""))</f>
        <v/>
      </c>
      <c r="D47" s="68" t="str">
        <f>IF(AND(OR(エントリー!$BD52="○",エントリー!$BD52="△"),エントリー!E52=""),"",IF(OR(エントリー!$BD52="○",エントリー!$BD52="△"),エントリー!E52,""))</f>
        <v/>
      </c>
      <c r="E47" t="str">
        <f>IF(AND(OR(エントリー!$BD52="○",エントリー!$BD52="△"),エントリー!F52=""),"",IF(OR(エントリー!$BD52="○",エントリー!$BD52="△"),エントリー!F52,""))</f>
        <v/>
      </c>
      <c r="F47" t="str">
        <f>IF(AND(OR(エントリー!$BD52="○",エントリー!$BD52="△"),エントリー!G52=""),"",IF(OR(エントリー!$BD52="○",エントリー!$BD52="△"),エントリー!G52,""))</f>
        <v/>
      </c>
      <c r="G47" t="str">
        <f>IF(AND(OR(エントリー!$BD52="○",エントリー!$BD52="△"),エントリー!H52=""),"",IF(OR(エントリー!$BD52="○",エントリー!$BD52="△"),エントリー!H52,""))</f>
        <v/>
      </c>
      <c r="H47" t="str">
        <f>IF(AND(OR(エントリー!$BD52="○",エントリー!$BD52="△"),エントリー!I52=""),"",IF(OR(エントリー!$BD52="○",エントリー!$BD52="△"),エントリー!I52,""))</f>
        <v/>
      </c>
      <c r="I47" t="str">
        <f>IF(AND(OR(エントリー!$BD52="○",エントリー!$BD52="△"),エントリー!J52=""),"",IF(OR(エントリー!$BD52="○",エントリー!$BD52="△"),エントリー!J52,""))</f>
        <v/>
      </c>
      <c r="J47" t="str">
        <f>IF(AND(OR(エントリー!$BD52="○",エントリー!$BD52="△"),エントリー!K52=""),"",IF(OR(エントリー!$BD52="○",エントリー!$BD52="△"),エントリー!K52,""))</f>
        <v/>
      </c>
      <c r="K47" t="str">
        <f>IF(AND(OR(エントリー!$BD52="○",エントリー!$BD52="△"),エントリー!L52=""),"",IF(OR(エントリー!$BD52="○",エントリー!$BD52="△"),エントリー!L52,""))</f>
        <v/>
      </c>
      <c r="L47" s="70" t="str">
        <f>IF(AND(OR(エントリー!$BD52="○",エントリー!$BD52="△"),エントリー!M52=""),"",IF(OR(エントリー!$BD52="○",エントリー!$BD52="△"),エントリー!M52,""))</f>
        <v/>
      </c>
      <c r="M47" s="70" t="str">
        <f>IF(AND(OR(エントリー!$BD52="○",エントリー!$BD52="△"),エントリー!N52=""),"",IF(OR(エントリー!$BD52="○",エントリー!$BD52="△"),エントリー!N52,""))</f>
        <v/>
      </c>
      <c r="N47" s="70" t="str">
        <f>IF(AND(OR(エントリー!$BD52="○",エントリー!$BD52="△"),エントリー!O52=""),"",IF(OR(エントリー!$BD52="○",エントリー!$BD52="△"),エントリー!O52,""))</f>
        <v/>
      </c>
      <c r="O47" s="5" t="str">
        <f>IF(エントリー!P52="","",IF(エントリー!$BD52="","",IF(AND(OR(エントリー!$BD52="○",エントリー!$BD52="△"),エントリー!AL52=""),エントリー!P52,エントリー!AL52)))</f>
        <v/>
      </c>
      <c r="P47" s="8" t="str">
        <f>IF(AND(OR(エントリー!$BD52="○",エントリー!$BD52="△"),エントリー!Q52=""),"",IF(OR(エントリー!$BD52="○",エントリー!$BD52="△"),エントリー!Q52,""))</f>
        <v/>
      </c>
      <c r="Q47" t="str">
        <f>IF(AND(OR(エントリー!$BD52="○",エントリー!$BD52="△"),エントリー!R52=""),"",IF(OR(エントリー!$BD52="○",エントリー!$BD52="△"),エントリー!R52,""))</f>
        <v/>
      </c>
      <c r="R47" s="69" t="str">
        <f>IF(AND(OR(エントリー!$BD52="○",エントリー!$BD52="△"),エントリー!S52=""),"",IF(OR(エントリー!$BD52="○",エントリー!$BD52="△"),エントリー!S52,""))</f>
        <v/>
      </c>
      <c r="S47" t="str">
        <f>IF(AND(OR(エントリー!$BD52="○",エントリー!$BD52="△"),エントリー!T52=""),"",IF(OR(エントリー!$BD52="○",エントリー!$BD52="△"),エントリー!T52,""))</f>
        <v/>
      </c>
      <c r="T47" t="str">
        <f>IF(AND(OR(エントリー!$BD52="○",エントリー!$BD52="△"),エントリー!U52=""),"",IF(OR(エントリー!$BD52="○",エントリー!$BD52="△"),エントリー!U52,""))</f>
        <v/>
      </c>
      <c r="U47" t="str">
        <f>IF(AND(OR(エントリー!$BD52="○",エントリー!$BD52="△"),エントリー!V52=""),"",IF(OR(エントリー!$BD52="○",エントリー!$BD52="△"),エントリー!V52,""))</f>
        <v/>
      </c>
      <c r="V47" t="str">
        <f>IF(AND(OR(エントリー!$BD52="○",エントリー!$BD52="△"),エントリー!W52=""),"",IF(OR(エントリー!$BD52="○",エントリー!$BD52="△"),エントリー!W52,""))</f>
        <v/>
      </c>
      <c r="W47" t="str">
        <f>IF(AND(OR(エントリー!$BD52="○",エントリー!$BD52="△"),エントリー!X52=""),"",IF(OR(エントリー!$BD52="○",エントリー!$BD52="△"),エントリー!X52,""))</f>
        <v/>
      </c>
      <c r="X47" t="str">
        <f>IF(AND(OR(エントリー!$BD52="○",エントリー!$BD52="△"),エントリー!Y52=""),"",IF(OR(エントリー!$BD52="○",エントリー!$BD52="△"),エントリー!Y52,""))</f>
        <v/>
      </c>
      <c r="Y47" t="str">
        <f>IF(AND(OR(エントリー!$BD52="○",エントリー!$BD52="△"),エントリー!Z52=""),"",IF(OR(エントリー!$BD52="○",エントリー!$BD52="△"),エントリー!Z52,""))</f>
        <v/>
      </c>
      <c r="Z47" t="str">
        <f>IF(AND(OR(エントリー!$BD52="○",エントリー!$BD52="△"),エントリー!AA52=""),"",IF(OR(エントリー!$BD52="○",エントリー!$BD52="△"),エントリー!AA52,""))</f>
        <v/>
      </c>
      <c r="AA47" t="str">
        <f>IF(AND(OR(エントリー!$BD52="○",エントリー!$BD52="△"),エントリー!AB52=""),"",IF(OR(エントリー!$BD52="○",エントリー!$BD52="△"),エントリー!AB52,""))</f>
        <v/>
      </c>
      <c r="AB47" t="str">
        <f>IF(AND(OR(エントリー!$BD52="○",エントリー!$BD52="△"),エントリー!AC52=""),"",IF(OR(エントリー!$BD52="○",エントリー!$BD52="△"),エントリー!AC52,""))</f>
        <v/>
      </c>
      <c r="AC47" t="str">
        <f>IF(AND(OR(エントリー!$BD52="○",エントリー!$BD52="△"),エントリー!$BE$3="通常"),エントリー!AP52,IF(AND(OR(エントリー!$BD52="○",エントリー!$BD52="△"),エントリー!$BE$3="国体"),エントリー!AO52,IF(AND(OR(エントリー!$BD52="○",エントリー!$BD52="△"),エントリー!$BE$3="OPEN"),エントリー!AQ52,IF(AND(OR(エントリー!$BD52="○",エントリー!$BD52="△"),エントリー!$BE$3="Jr"),エントリー!AR52,IF(AND(OR(エントリー!$BD52="○",エントリー!$BD52="△"),エントリー!$BE$3="MS"),エントリー!AS52,"")))))</f>
        <v/>
      </c>
      <c r="AD47" t="str">
        <f>IF(AND(OR(エントリー!$BD52="○",エントリー!$BD52="△"),エントリー!AE52=""),"",IF(OR(エントリー!$BD52="○",エントリー!$BD52="△"),エントリー!AE52,""))</f>
        <v/>
      </c>
      <c r="AE47" t="str">
        <f>IF(エントリー!AM52="","",IF(エントリー!$BD52="","",IF(AND(OR(エントリー!$BD52="○",エントリー!$BD52="△"),エントリー!$BE$3="MS"),エントリー!AN52,エントリー!AM52)))</f>
        <v/>
      </c>
      <c r="AF47" t="str">
        <f t="shared" si="0"/>
        <v/>
      </c>
      <c r="AG47" t="str">
        <f>IF(AND(OR(エントリー!$BD52="○",エントリー!$BD52="△"),エントリー!AH52=""),"",IF(OR(エントリー!$BD52="○",エントリー!$BD52="△"),エントリー!AH52,""))</f>
        <v/>
      </c>
      <c r="AH47" s="71" t="str">
        <f>IF(AND(OR(エントリー!$BD52="○",エントリー!$BD52="△"),エントリー!AI52=""),"",IF(OR(エントリー!$BD52="○",エントリー!$BD52="△"),エントリー!AI52,""))</f>
        <v/>
      </c>
      <c r="AI47" t="str">
        <f>IF(AND(OR(エントリー!$BD52="○",エントリー!$BD52="△"),エントリー!AJ52=""),"",IF(OR(エントリー!$BD52="○",エントリー!$BD52="△"),エントリー!AJ52,""))</f>
        <v/>
      </c>
      <c r="AJ47" t="str">
        <f>IF(AND(OR(エントリー!$BD52="○",エントリー!$BD52="△"),エントリー!AK52=""),"",IF(OR(エントリー!$BD52="○",エントリー!$BD52="△"),エントリー!AK52,""))</f>
        <v/>
      </c>
      <c r="AK47" t="str">
        <f>IF(エントリー!BD52="△","オープン参加","")</f>
        <v/>
      </c>
    </row>
    <row r="48" spans="1:37" x14ac:dyDescent="0.15">
      <c r="A48" s="67" t="str">
        <f>IF(AND(OR(エントリー!$BD53="○",エントリー!$BD53="△"),エントリー!B53=""),"",IF(OR(エントリー!$BD53="○",エントリー!$BD53="△"),エントリー!B53,""))</f>
        <v/>
      </c>
      <c r="B48" t="str">
        <f>IF(AND(OR(エントリー!$BD53="○",エントリー!$BD53="△"),エントリー!C53=""),"",IF(OR(エントリー!$BD53="○",エントリー!$BD53="△"),エントリー!C53,""))</f>
        <v/>
      </c>
      <c r="C48" t="str">
        <f>IF(AND(OR(エントリー!$BD53="○",エントリー!$BD53="△"),エントリー!D53=""),"",IF(OR(エントリー!$BD53="○",エントリー!$BD53="△"),エントリー!D53,""))</f>
        <v/>
      </c>
      <c r="D48" s="68" t="str">
        <f>IF(AND(OR(エントリー!$BD53="○",エントリー!$BD53="△"),エントリー!E53=""),"",IF(OR(エントリー!$BD53="○",エントリー!$BD53="△"),エントリー!E53,""))</f>
        <v/>
      </c>
      <c r="E48" t="str">
        <f>IF(AND(OR(エントリー!$BD53="○",エントリー!$BD53="△"),エントリー!F53=""),"",IF(OR(エントリー!$BD53="○",エントリー!$BD53="△"),エントリー!F53,""))</f>
        <v/>
      </c>
      <c r="F48" t="str">
        <f>IF(AND(OR(エントリー!$BD53="○",エントリー!$BD53="△"),エントリー!G53=""),"",IF(OR(エントリー!$BD53="○",エントリー!$BD53="△"),エントリー!G53,""))</f>
        <v/>
      </c>
      <c r="G48" t="str">
        <f>IF(AND(OR(エントリー!$BD53="○",エントリー!$BD53="△"),エントリー!H53=""),"",IF(OR(エントリー!$BD53="○",エントリー!$BD53="△"),エントリー!H53,""))</f>
        <v/>
      </c>
      <c r="H48" t="str">
        <f>IF(AND(OR(エントリー!$BD53="○",エントリー!$BD53="△"),エントリー!I53=""),"",IF(OR(エントリー!$BD53="○",エントリー!$BD53="△"),エントリー!I53,""))</f>
        <v/>
      </c>
      <c r="I48" t="str">
        <f>IF(AND(OR(エントリー!$BD53="○",エントリー!$BD53="△"),エントリー!J53=""),"",IF(OR(エントリー!$BD53="○",エントリー!$BD53="△"),エントリー!J53,""))</f>
        <v/>
      </c>
      <c r="J48" t="str">
        <f>IF(AND(OR(エントリー!$BD53="○",エントリー!$BD53="△"),エントリー!K53=""),"",IF(OR(エントリー!$BD53="○",エントリー!$BD53="△"),エントリー!K53,""))</f>
        <v/>
      </c>
      <c r="K48" t="str">
        <f>IF(AND(OR(エントリー!$BD53="○",エントリー!$BD53="△"),エントリー!L53=""),"",IF(OR(エントリー!$BD53="○",エントリー!$BD53="△"),エントリー!L53,""))</f>
        <v/>
      </c>
      <c r="L48" s="70" t="str">
        <f>IF(AND(OR(エントリー!$BD53="○",エントリー!$BD53="△"),エントリー!M53=""),"",IF(OR(エントリー!$BD53="○",エントリー!$BD53="△"),エントリー!M53,""))</f>
        <v/>
      </c>
      <c r="M48" s="70" t="str">
        <f>IF(AND(OR(エントリー!$BD53="○",エントリー!$BD53="△"),エントリー!N53=""),"",IF(OR(エントリー!$BD53="○",エントリー!$BD53="△"),エントリー!N53,""))</f>
        <v/>
      </c>
      <c r="N48" s="70" t="str">
        <f>IF(AND(OR(エントリー!$BD53="○",エントリー!$BD53="△"),エントリー!O53=""),"",IF(OR(エントリー!$BD53="○",エントリー!$BD53="△"),エントリー!O53,""))</f>
        <v/>
      </c>
      <c r="O48" s="5" t="str">
        <f>IF(エントリー!P53="","",IF(エントリー!$BD53="","",IF(AND(OR(エントリー!$BD53="○",エントリー!$BD53="△"),エントリー!AL53=""),エントリー!P53,エントリー!AL53)))</f>
        <v/>
      </c>
      <c r="P48" s="8" t="str">
        <f>IF(AND(OR(エントリー!$BD53="○",エントリー!$BD53="△"),エントリー!Q53=""),"",IF(OR(エントリー!$BD53="○",エントリー!$BD53="△"),エントリー!Q53,""))</f>
        <v/>
      </c>
      <c r="Q48" t="str">
        <f>IF(AND(OR(エントリー!$BD53="○",エントリー!$BD53="△"),エントリー!R53=""),"",IF(OR(エントリー!$BD53="○",エントリー!$BD53="△"),エントリー!R53,""))</f>
        <v/>
      </c>
      <c r="R48" s="69" t="str">
        <f>IF(AND(OR(エントリー!$BD53="○",エントリー!$BD53="△"),エントリー!S53=""),"",IF(OR(エントリー!$BD53="○",エントリー!$BD53="△"),エントリー!S53,""))</f>
        <v/>
      </c>
      <c r="S48" t="str">
        <f>IF(AND(OR(エントリー!$BD53="○",エントリー!$BD53="△"),エントリー!T53=""),"",IF(OR(エントリー!$BD53="○",エントリー!$BD53="△"),エントリー!T53,""))</f>
        <v/>
      </c>
      <c r="T48" t="str">
        <f>IF(AND(OR(エントリー!$BD53="○",エントリー!$BD53="△"),エントリー!U53=""),"",IF(OR(エントリー!$BD53="○",エントリー!$BD53="△"),エントリー!U53,""))</f>
        <v/>
      </c>
      <c r="U48" t="str">
        <f>IF(AND(OR(エントリー!$BD53="○",エントリー!$BD53="△"),エントリー!V53=""),"",IF(OR(エントリー!$BD53="○",エントリー!$BD53="△"),エントリー!V53,""))</f>
        <v/>
      </c>
      <c r="V48" t="str">
        <f>IF(AND(OR(エントリー!$BD53="○",エントリー!$BD53="△"),エントリー!W53=""),"",IF(OR(エントリー!$BD53="○",エントリー!$BD53="△"),エントリー!W53,""))</f>
        <v/>
      </c>
      <c r="W48" t="str">
        <f>IF(AND(OR(エントリー!$BD53="○",エントリー!$BD53="△"),エントリー!X53=""),"",IF(OR(エントリー!$BD53="○",エントリー!$BD53="△"),エントリー!X53,""))</f>
        <v/>
      </c>
      <c r="X48" t="str">
        <f>IF(AND(OR(エントリー!$BD53="○",エントリー!$BD53="△"),エントリー!Y53=""),"",IF(OR(エントリー!$BD53="○",エントリー!$BD53="△"),エントリー!Y53,""))</f>
        <v/>
      </c>
      <c r="Y48" t="str">
        <f>IF(AND(OR(エントリー!$BD53="○",エントリー!$BD53="△"),エントリー!Z53=""),"",IF(OR(エントリー!$BD53="○",エントリー!$BD53="△"),エントリー!Z53,""))</f>
        <v/>
      </c>
      <c r="Z48" t="str">
        <f>IF(AND(OR(エントリー!$BD53="○",エントリー!$BD53="△"),エントリー!AA53=""),"",IF(OR(エントリー!$BD53="○",エントリー!$BD53="△"),エントリー!AA53,""))</f>
        <v/>
      </c>
      <c r="AA48" t="str">
        <f>IF(AND(OR(エントリー!$BD53="○",エントリー!$BD53="△"),エントリー!AB53=""),"",IF(OR(エントリー!$BD53="○",エントリー!$BD53="△"),エントリー!AB53,""))</f>
        <v/>
      </c>
      <c r="AB48" t="str">
        <f>IF(AND(OR(エントリー!$BD53="○",エントリー!$BD53="△"),エントリー!AC53=""),"",IF(OR(エントリー!$BD53="○",エントリー!$BD53="△"),エントリー!AC53,""))</f>
        <v/>
      </c>
      <c r="AC48" t="str">
        <f>IF(AND(OR(エントリー!$BD53="○",エントリー!$BD53="△"),エントリー!$BE$3="通常"),エントリー!AP53,IF(AND(OR(エントリー!$BD53="○",エントリー!$BD53="△"),エントリー!$BE$3="国体"),エントリー!AO53,IF(AND(OR(エントリー!$BD53="○",エントリー!$BD53="△"),エントリー!$BE$3="OPEN"),エントリー!AQ53,IF(AND(OR(エントリー!$BD53="○",エントリー!$BD53="△"),エントリー!$BE$3="Jr"),エントリー!AR53,IF(AND(OR(エントリー!$BD53="○",エントリー!$BD53="△"),エントリー!$BE$3="MS"),エントリー!AS53,"")))))</f>
        <v/>
      </c>
      <c r="AD48" t="str">
        <f>IF(AND(OR(エントリー!$BD53="○",エントリー!$BD53="△"),エントリー!AE53=""),"",IF(OR(エントリー!$BD53="○",エントリー!$BD53="△"),エントリー!AE53,""))</f>
        <v/>
      </c>
      <c r="AE48" t="str">
        <f>IF(エントリー!AM53="","",IF(エントリー!$BD53="","",IF(AND(OR(エントリー!$BD53="○",エントリー!$BD53="△"),エントリー!$BE$3="MS"),エントリー!AN53,エントリー!AM53)))</f>
        <v/>
      </c>
      <c r="AF48" t="str">
        <f t="shared" si="0"/>
        <v/>
      </c>
      <c r="AG48" t="str">
        <f>IF(AND(OR(エントリー!$BD53="○",エントリー!$BD53="△"),エントリー!AH53=""),"",IF(OR(エントリー!$BD53="○",エントリー!$BD53="△"),エントリー!AH53,""))</f>
        <v/>
      </c>
      <c r="AH48" s="71" t="str">
        <f>IF(AND(OR(エントリー!$BD53="○",エントリー!$BD53="△"),エントリー!AI53=""),"",IF(OR(エントリー!$BD53="○",エントリー!$BD53="△"),エントリー!AI53,""))</f>
        <v/>
      </c>
      <c r="AI48" t="str">
        <f>IF(AND(OR(エントリー!$BD53="○",エントリー!$BD53="△"),エントリー!AJ53=""),"",IF(OR(エントリー!$BD53="○",エントリー!$BD53="△"),エントリー!AJ53,""))</f>
        <v/>
      </c>
      <c r="AJ48" t="str">
        <f>IF(AND(OR(エントリー!$BD53="○",エントリー!$BD53="△"),エントリー!AK53=""),"",IF(OR(エントリー!$BD53="○",エントリー!$BD53="△"),エントリー!AK53,""))</f>
        <v/>
      </c>
      <c r="AK48" t="str">
        <f>IF(エントリー!BD53="△","オープン参加","")</f>
        <v/>
      </c>
    </row>
    <row r="49" spans="1:37" x14ac:dyDescent="0.15">
      <c r="A49" s="67" t="str">
        <f>IF(AND(OR(エントリー!$BD54="○",エントリー!$BD54="△"),エントリー!B54=""),"",IF(OR(エントリー!$BD54="○",エントリー!$BD54="△"),エントリー!B54,""))</f>
        <v/>
      </c>
      <c r="B49" t="str">
        <f>IF(AND(OR(エントリー!$BD54="○",エントリー!$BD54="△"),エントリー!C54=""),"",IF(OR(エントリー!$BD54="○",エントリー!$BD54="△"),エントリー!C54,""))</f>
        <v/>
      </c>
      <c r="C49" t="str">
        <f>IF(AND(OR(エントリー!$BD54="○",エントリー!$BD54="△"),エントリー!D54=""),"",IF(OR(エントリー!$BD54="○",エントリー!$BD54="△"),エントリー!D54,""))</f>
        <v/>
      </c>
      <c r="D49" s="68" t="str">
        <f>IF(AND(OR(エントリー!$BD54="○",エントリー!$BD54="△"),エントリー!E54=""),"",IF(OR(エントリー!$BD54="○",エントリー!$BD54="△"),エントリー!E54,""))</f>
        <v/>
      </c>
      <c r="E49" t="str">
        <f>IF(AND(OR(エントリー!$BD54="○",エントリー!$BD54="△"),エントリー!F54=""),"",IF(OR(エントリー!$BD54="○",エントリー!$BD54="△"),エントリー!F54,""))</f>
        <v/>
      </c>
      <c r="F49" t="str">
        <f>IF(AND(OR(エントリー!$BD54="○",エントリー!$BD54="△"),エントリー!G54=""),"",IF(OR(エントリー!$BD54="○",エントリー!$BD54="△"),エントリー!G54,""))</f>
        <v/>
      </c>
      <c r="G49" t="str">
        <f>IF(AND(OR(エントリー!$BD54="○",エントリー!$BD54="△"),エントリー!H54=""),"",IF(OR(エントリー!$BD54="○",エントリー!$BD54="△"),エントリー!H54,""))</f>
        <v/>
      </c>
      <c r="H49" t="str">
        <f>IF(AND(OR(エントリー!$BD54="○",エントリー!$BD54="△"),エントリー!I54=""),"",IF(OR(エントリー!$BD54="○",エントリー!$BD54="△"),エントリー!I54,""))</f>
        <v/>
      </c>
      <c r="I49" t="str">
        <f>IF(AND(OR(エントリー!$BD54="○",エントリー!$BD54="△"),エントリー!J54=""),"",IF(OR(エントリー!$BD54="○",エントリー!$BD54="△"),エントリー!J54,""))</f>
        <v/>
      </c>
      <c r="J49" t="str">
        <f>IF(AND(OR(エントリー!$BD54="○",エントリー!$BD54="△"),エントリー!K54=""),"",IF(OR(エントリー!$BD54="○",エントリー!$BD54="△"),エントリー!K54,""))</f>
        <v/>
      </c>
      <c r="K49" t="str">
        <f>IF(AND(OR(エントリー!$BD54="○",エントリー!$BD54="△"),エントリー!L54=""),"",IF(OR(エントリー!$BD54="○",エントリー!$BD54="△"),エントリー!L54,""))</f>
        <v/>
      </c>
      <c r="L49" s="70" t="str">
        <f>IF(AND(OR(エントリー!$BD54="○",エントリー!$BD54="△"),エントリー!M54=""),"",IF(OR(エントリー!$BD54="○",エントリー!$BD54="△"),エントリー!M54,""))</f>
        <v/>
      </c>
      <c r="M49" s="70" t="str">
        <f>IF(AND(OR(エントリー!$BD54="○",エントリー!$BD54="△"),エントリー!N54=""),"",IF(OR(エントリー!$BD54="○",エントリー!$BD54="△"),エントリー!N54,""))</f>
        <v/>
      </c>
      <c r="N49" s="70" t="str">
        <f>IF(AND(OR(エントリー!$BD54="○",エントリー!$BD54="△"),エントリー!O54=""),"",IF(OR(エントリー!$BD54="○",エントリー!$BD54="△"),エントリー!O54,""))</f>
        <v/>
      </c>
      <c r="O49" s="5" t="str">
        <f>IF(エントリー!P54="","",IF(エントリー!$BD54="","",IF(AND(OR(エントリー!$BD54="○",エントリー!$BD54="△"),エントリー!AL54=""),エントリー!P54,エントリー!AL54)))</f>
        <v/>
      </c>
      <c r="P49" s="8" t="str">
        <f>IF(AND(OR(エントリー!$BD54="○",エントリー!$BD54="△"),エントリー!Q54=""),"",IF(OR(エントリー!$BD54="○",エントリー!$BD54="△"),エントリー!Q54,""))</f>
        <v/>
      </c>
      <c r="Q49" t="str">
        <f>IF(AND(OR(エントリー!$BD54="○",エントリー!$BD54="△"),エントリー!R54=""),"",IF(OR(エントリー!$BD54="○",エントリー!$BD54="△"),エントリー!R54,""))</f>
        <v/>
      </c>
      <c r="R49" s="69" t="str">
        <f>IF(AND(OR(エントリー!$BD54="○",エントリー!$BD54="△"),エントリー!S54=""),"",IF(OR(エントリー!$BD54="○",エントリー!$BD54="△"),エントリー!S54,""))</f>
        <v/>
      </c>
      <c r="S49" t="str">
        <f>IF(AND(OR(エントリー!$BD54="○",エントリー!$BD54="△"),エントリー!T54=""),"",IF(OR(エントリー!$BD54="○",エントリー!$BD54="△"),エントリー!T54,""))</f>
        <v/>
      </c>
      <c r="T49" t="str">
        <f>IF(AND(OR(エントリー!$BD54="○",エントリー!$BD54="△"),エントリー!U54=""),"",IF(OR(エントリー!$BD54="○",エントリー!$BD54="△"),エントリー!U54,""))</f>
        <v/>
      </c>
      <c r="U49" t="str">
        <f>IF(AND(OR(エントリー!$BD54="○",エントリー!$BD54="△"),エントリー!V54=""),"",IF(OR(エントリー!$BD54="○",エントリー!$BD54="△"),エントリー!V54,""))</f>
        <v/>
      </c>
      <c r="V49" t="str">
        <f>IF(AND(OR(エントリー!$BD54="○",エントリー!$BD54="△"),エントリー!W54=""),"",IF(OR(エントリー!$BD54="○",エントリー!$BD54="△"),エントリー!W54,""))</f>
        <v/>
      </c>
      <c r="W49" t="str">
        <f>IF(AND(OR(エントリー!$BD54="○",エントリー!$BD54="△"),エントリー!X54=""),"",IF(OR(エントリー!$BD54="○",エントリー!$BD54="△"),エントリー!X54,""))</f>
        <v/>
      </c>
      <c r="X49" t="str">
        <f>IF(AND(OR(エントリー!$BD54="○",エントリー!$BD54="△"),エントリー!Y54=""),"",IF(OR(エントリー!$BD54="○",エントリー!$BD54="△"),エントリー!Y54,""))</f>
        <v/>
      </c>
      <c r="Y49" t="str">
        <f>IF(AND(OR(エントリー!$BD54="○",エントリー!$BD54="△"),エントリー!Z54=""),"",IF(OR(エントリー!$BD54="○",エントリー!$BD54="△"),エントリー!Z54,""))</f>
        <v/>
      </c>
      <c r="Z49" t="str">
        <f>IF(AND(OR(エントリー!$BD54="○",エントリー!$BD54="△"),エントリー!AA54=""),"",IF(OR(エントリー!$BD54="○",エントリー!$BD54="△"),エントリー!AA54,""))</f>
        <v/>
      </c>
      <c r="AA49" t="str">
        <f>IF(AND(OR(エントリー!$BD54="○",エントリー!$BD54="△"),エントリー!AB54=""),"",IF(OR(エントリー!$BD54="○",エントリー!$BD54="△"),エントリー!AB54,""))</f>
        <v/>
      </c>
      <c r="AB49" t="str">
        <f>IF(AND(OR(エントリー!$BD54="○",エントリー!$BD54="△"),エントリー!AC54=""),"",IF(OR(エントリー!$BD54="○",エントリー!$BD54="△"),エントリー!AC54,""))</f>
        <v/>
      </c>
      <c r="AC49" t="str">
        <f>IF(AND(OR(エントリー!$BD54="○",エントリー!$BD54="△"),エントリー!$BE$3="通常"),エントリー!AP54,IF(AND(OR(エントリー!$BD54="○",エントリー!$BD54="△"),エントリー!$BE$3="国体"),エントリー!AO54,IF(AND(OR(エントリー!$BD54="○",エントリー!$BD54="△"),エントリー!$BE$3="OPEN"),エントリー!AQ54,IF(AND(OR(エントリー!$BD54="○",エントリー!$BD54="△"),エントリー!$BE$3="Jr"),エントリー!AR54,IF(AND(OR(エントリー!$BD54="○",エントリー!$BD54="△"),エントリー!$BE$3="MS"),エントリー!AS54,"")))))</f>
        <v/>
      </c>
      <c r="AD49" t="str">
        <f>IF(AND(OR(エントリー!$BD54="○",エントリー!$BD54="△"),エントリー!AE54=""),"",IF(OR(エントリー!$BD54="○",エントリー!$BD54="△"),エントリー!AE54,""))</f>
        <v/>
      </c>
      <c r="AE49" t="str">
        <f>IF(エントリー!AM54="","",IF(エントリー!$BD54="","",IF(AND(OR(エントリー!$BD54="○",エントリー!$BD54="△"),エントリー!$BE$3="MS"),エントリー!AN54,エントリー!AM54)))</f>
        <v/>
      </c>
      <c r="AF49" t="str">
        <f t="shared" si="0"/>
        <v/>
      </c>
      <c r="AG49" t="str">
        <f>IF(AND(OR(エントリー!$BD54="○",エントリー!$BD54="△"),エントリー!AH54=""),"",IF(OR(エントリー!$BD54="○",エントリー!$BD54="△"),エントリー!AH54,""))</f>
        <v/>
      </c>
      <c r="AH49" s="71" t="str">
        <f>IF(AND(OR(エントリー!$BD54="○",エントリー!$BD54="△"),エントリー!AI54=""),"",IF(OR(エントリー!$BD54="○",エントリー!$BD54="△"),エントリー!AI54,""))</f>
        <v/>
      </c>
      <c r="AI49" t="str">
        <f>IF(AND(OR(エントリー!$BD54="○",エントリー!$BD54="△"),エントリー!AJ54=""),"",IF(OR(エントリー!$BD54="○",エントリー!$BD54="△"),エントリー!AJ54,""))</f>
        <v/>
      </c>
      <c r="AJ49" t="str">
        <f>IF(AND(OR(エントリー!$BD54="○",エントリー!$BD54="△"),エントリー!AK54=""),"",IF(OR(エントリー!$BD54="○",エントリー!$BD54="△"),エントリー!AK54,""))</f>
        <v/>
      </c>
      <c r="AK49" t="str">
        <f>IF(エントリー!BD54="△","オープン参加","")</f>
        <v/>
      </c>
    </row>
    <row r="50" spans="1:37" x14ac:dyDescent="0.15">
      <c r="A50" s="67" t="str">
        <f>IF(AND(OR(エントリー!$BD55="○",エントリー!$BD55="△"),エントリー!B55=""),"",IF(OR(エントリー!$BD55="○",エントリー!$BD55="△"),エントリー!B55,""))</f>
        <v/>
      </c>
      <c r="B50" t="str">
        <f>IF(AND(OR(エントリー!$BD55="○",エントリー!$BD55="△"),エントリー!C55=""),"",IF(OR(エントリー!$BD55="○",エントリー!$BD55="△"),エントリー!C55,""))</f>
        <v/>
      </c>
      <c r="C50" t="str">
        <f>IF(AND(OR(エントリー!$BD55="○",エントリー!$BD55="△"),エントリー!D55=""),"",IF(OR(エントリー!$BD55="○",エントリー!$BD55="△"),エントリー!D55,""))</f>
        <v/>
      </c>
      <c r="D50" s="68" t="str">
        <f>IF(AND(OR(エントリー!$BD55="○",エントリー!$BD55="△"),エントリー!E55=""),"",IF(OR(エントリー!$BD55="○",エントリー!$BD55="△"),エントリー!E55,""))</f>
        <v/>
      </c>
      <c r="E50" t="str">
        <f>IF(AND(OR(エントリー!$BD55="○",エントリー!$BD55="△"),エントリー!F55=""),"",IF(OR(エントリー!$BD55="○",エントリー!$BD55="△"),エントリー!F55,""))</f>
        <v/>
      </c>
      <c r="F50" t="str">
        <f>IF(AND(OR(エントリー!$BD55="○",エントリー!$BD55="△"),エントリー!G55=""),"",IF(OR(エントリー!$BD55="○",エントリー!$BD55="△"),エントリー!G55,""))</f>
        <v/>
      </c>
      <c r="G50" t="str">
        <f>IF(AND(OR(エントリー!$BD55="○",エントリー!$BD55="△"),エントリー!H55=""),"",IF(OR(エントリー!$BD55="○",エントリー!$BD55="△"),エントリー!H55,""))</f>
        <v/>
      </c>
      <c r="H50" t="str">
        <f>IF(AND(OR(エントリー!$BD55="○",エントリー!$BD55="△"),エントリー!I55=""),"",IF(OR(エントリー!$BD55="○",エントリー!$BD55="△"),エントリー!I55,""))</f>
        <v/>
      </c>
      <c r="I50" t="str">
        <f>IF(AND(OR(エントリー!$BD55="○",エントリー!$BD55="△"),エントリー!J55=""),"",IF(OR(エントリー!$BD55="○",エントリー!$BD55="△"),エントリー!J55,""))</f>
        <v/>
      </c>
      <c r="J50" t="str">
        <f>IF(AND(OR(エントリー!$BD55="○",エントリー!$BD55="△"),エントリー!K55=""),"",IF(OR(エントリー!$BD55="○",エントリー!$BD55="△"),エントリー!K55,""))</f>
        <v/>
      </c>
      <c r="K50" t="str">
        <f>IF(AND(OR(エントリー!$BD55="○",エントリー!$BD55="△"),エントリー!L55=""),"",IF(OR(エントリー!$BD55="○",エントリー!$BD55="△"),エントリー!L55,""))</f>
        <v/>
      </c>
      <c r="L50" s="70" t="str">
        <f>IF(AND(OR(エントリー!$BD55="○",エントリー!$BD55="△"),エントリー!M55=""),"",IF(OR(エントリー!$BD55="○",エントリー!$BD55="△"),エントリー!M55,""))</f>
        <v/>
      </c>
      <c r="M50" s="70" t="str">
        <f>IF(AND(OR(エントリー!$BD55="○",エントリー!$BD55="△"),エントリー!N55=""),"",IF(OR(エントリー!$BD55="○",エントリー!$BD55="△"),エントリー!N55,""))</f>
        <v/>
      </c>
      <c r="N50" s="70" t="str">
        <f>IF(AND(OR(エントリー!$BD55="○",エントリー!$BD55="△"),エントリー!O55=""),"",IF(OR(エントリー!$BD55="○",エントリー!$BD55="△"),エントリー!O55,""))</f>
        <v/>
      </c>
      <c r="O50" s="5" t="str">
        <f>IF(エントリー!P55="","",IF(エントリー!$BD55="","",IF(AND(OR(エントリー!$BD55="○",エントリー!$BD55="△"),エントリー!AL55=""),エントリー!P55,エントリー!AL55)))</f>
        <v/>
      </c>
      <c r="P50" s="8" t="str">
        <f>IF(AND(OR(エントリー!$BD55="○",エントリー!$BD55="△"),エントリー!Q55=""),"",IF(OR(エントリー!$BD55="○",エントリー!$BD55="△"),エントリー!Q55,""))</f>
        <v/>
      </c>
      <c r="Q50" t="str">
        <f>IF(AND(OR(エントリー!$BD55="○",エントリー!$BD55="△"),エントリー!R55=""),"",IF(OR(エントリー!$BD55="○",エントリー!$BD55="△"),エントリー!R55,""))</f>
        <v/>
      </c>
      <c r="R50" s="69" t="str">
        <f>IF(AND(OR(エントリー!$BD55="○",エントリー!$BD55="△"),エントリー!S55=""),"",IF(OR(エントリー!$BD55="○",エントリー!$BD55="△"),エントリー!S55,""))</f>
        <v/>
      </c>
      <c r="S50" t="str">
        <f>IF(AND(OR(エントリー!$BD55="○",エントリー!$BD55="△"),エントリー!T55=""),"",IF(OR(エントリー!$BD55="○",エントリー!$BD55="△"),エントリー!T55,""))</f>
        <v/>
      </c>
      <c r="T50" t="str">
        <f>IF(AND(OR(エントリー!$BD55="○",エントリー!$BD55="△"),エントリー!U55=""),"",IF(OR(エントリー!$BD55="○",エントリー!$BD55="△"),エントリー!U55,""))</f>
        <v/>
      </c>
      <c r="U50" t="str">
        <f>IF(AND(OR(エントリー!$BD55="○",エントリー!$BD55="△"),エントリー!V55=""),"",IF(OR(エントリー!$BD55="○",エントリー!$BD55="△"),エントリー!V55,""))</f>
        <v/>
      </c>
      <c r="V50" t="str">
        <f>IF(AND(OR(エントリー!$BD55="○",エントリー!$BD55="△"),エントリー!W55=""),"",IF(OR(エントリー!$BD55="○",エントリー!$BD55="△"),エントリー!W55,""))</f>
        <v/>
      </c>
      <c r="W50" t="str">
        <f>IF(AND(OR(エントリー!$BD55="○",エントリー!$BD55="△"),エントリー!X55=""),"",IF(OR(エントリー!$BD55="○",エントリー!$BD55="△"),エントリー!X55,""))</f>
        <v/>
      </c>
      <c r="X50" t="str">
        <f>IF(AND(OR(エントリー!$BD55="○",エントリー!$BD55="△"),エントリー!Y55=""),"",IF(OR(エントリー!$BD55="○",エントリー!$BD55="△"),エントリー!Y55,""))</f>
        <v/>
      </c>
      <c r="Y50" t="str">
        <f>IF(AND(OR(エントリー!$BD55="○",エントリー!$BD55="△"),エントリー!Z55=""),"",IF(OR(エントリー!$BD55="○",エントリー!$BD55="△"),エントリー!Z55,""))</f>
        <v/>
      </c>
      <c r="Z50" t="str">
        <f>IF(AND(OR(エントリー!$BD55="○",エントリー!$BD55="△"),エントリー!AA55=""),"",IF(OR(エントリー!$BD55="○",エントリー!$BD55="△"),エントリー!AA55,""))</f>
        <v/>
      </c>
      <c r="AA50" t="str">
        <f>IF(AND(OR(エントリー!$BD55="○",エントリー!$BD55="△"),エントリー!AB55=""),"",IF(OR(エントリー!$BD55="○",エントリー!$BD55="△"),エントリー!AB55,""))</f>
        <v/>
      </c>
      <c r="AB50" t="str">
        <f>IF(AND(OR(エントリー!$BD55="○",エントリー!$BD55="△"),エントリー!AC55=""),"",IF(OR(エントリー!$BD55="○",エントリー!$BD55="△"),エントリー!AC55,""))</f>
        <v/>
      </c>
      <c r="AC50" t="str">
        <f>IF(AND(OR(エントリー!$BD55="○",エントリー!$BD55="△"),エントリー!$BE$3="通常"),エントリー!AP55,IF(AND(OR(エントリー!$BD55="○",エントリー!$BD55="△"),エントリー!$BE$3="国体"),エントリー!AO55,IF(AND(OR(エントリー!$BD55="○",エントリー!$BD55="△"),エントリー!$BE$3="OPEN"),エントリー!AQ55,IF(AND(OR(エントリー!$BD55="○",エントリー!$BD55="△"),エントリー!$BE$3="Jr"),エントリー!AR55,IF(AND(OR(エントリー!$BD55="○",エントリー!$BD55="△"),エントリー!$BE$3="MS"),エントリー!AS55,"")))))</f>
        <v/>
      </c>
      <c r="AD50" t="str">
        <f>IF(AND(OR(エントリー!$BD55="○",エントリー!$BD55="△"),エントリー!AE55=""),"",IF(OR(エントリー!$BD55="○",エントリー!$BD55="△"),エントリー!AE55,""))</f>
        <v/>
      </c>
      <c r="AE50" t="str">
        <f>IF(エントリー!AM55="","",IF(エントリー!$BD55="","",IF(AND(OR(エントリー!$BD55="○",エントリー!$BD55="△"),エントリー!$BE$3="MS"),エントリー!AN55,エントリー!AM55)))</f>
        <v/>
      </c>
      <c r="AF50" t="str">
        <f t="shared" si="0"/>
        <v/>
      </c>
      <c r="AG50" t="str">
        <f>IF(AND(OR(エントリー!$BD55="○",エントリー!$BD55="△"),エントリー!AH55=""),"",IF(OR(エントリー!$BD55="○",エントリー!$BD55="△"),エントリー!AH55,""))</f>
        <v/>
      </c>
      <c r="AH50" s="71" t="str">
        <f>IF(AND(OR(エントリー!$BD55="○",エントリー!$BD55="△"),エントリー!AI55=""),"",IF(OR(エントリー!$BD55="○",エントリー!$BD55="△"),エントリー!AI55,""))</f>
        <v/>
      </c>
      <c r="AI50" t="str">
        <f>IF(AND(OR(エントリー!$BD55="○",エントリー!$BD55="△"),エントリー!AJ55=""),"",IF(OR(エントリー!$BD55="○",エントリー!$BD55="△"),エントリー!AJ55,""))</f>
        <v/>
      </c>
      <c r="AJ50" t="str">
        <f>IF(AND(OR(エントリー!$BD55="○",エントリー!$BD55="△"),エントリー!AK55=""),"",IF(OR(エントリー!$BD55="○",エントリー!$BD55="△"),エントリー!AK55,""))</f>
        <v/>
      </c>
      <c r="AK50" t="str">
        <f>IF(エントリー!BD55="△","オープン参加","")</f>
        <v/>
      </c>
    </row>
    <row r="51" spans="1:37" x14ac:dyDescent="0.15">
      <c r="A51" s="67" t="str">
        <f>IF(AND(OR(エントリー!$BD56="○",エントリー!$BD56="△"),エントリー!B56=""),"",IF(OR(エントリー!$BD56="○",エントリー!$BD56="△"),エントリー!B56,""))</f>
        <v/>
      </c>
      <c r="B51" t="str">
        <f>IF(AND(OR(エントリー!$BD56="○",エントリー!$BD56="△"),エントリー!C56=""),"",IF(OR(エントリー!$BD56="○",エントリー!$BD56="△"),エントリー!C56,""))</f>
        <v/>
      </c>
      <c r="C51" t="str">
        <f>IF(AND(OR(エントリー!$BD56="○",エントリー!$BD56="△"),エントリー!D56=""),"",IF(OR(エントリー!$BD56="○",エントリー!$BD56="△"),エントリー!D56,""))</f>
        <v/>
      </c>
      <c r="D51" s="68" t="str">
        <f>IF(AND(OR(エントリー!$BD56="○",エントリー!$BD56="△"),エントリー!E56=""),"",IF(OR(エントリー!$BD56="○",エントリー!$BD56="△"),エントリー!E56,""))</f>
        <v/>
      </c>
      <c r="E51" t="str">
        <f>IF(AND(OR(エントリー!$BD56="○",エントリー!$BD56="△"),エントリー!F56=""),"",IF(OR(エントリー!$BD56="○",エントリー!$BD56="△"),エントリー!F56,""))</f>
        <v/>
      </c>
      <c r="F51" t="str">
        <f>IF(AND(OR(エントリー!$BD56="○",エントリー!$BD56="△"),エントリー!G56=""),"",IF(OR(エントリー!$BD56="○",エントリー!$BD56="△"),エントリー!G56,""))</f>
        <v/>
      </c>
      <c r="G51" t="str">
        <f>IF(AND(OR(エントリー!$BD56="○",エントリー!$BD56="△"),エントリー!H56=""),"",IF(OR(エントリー!$BD56="○",エントリー!$BD56="△"),エントリー!H56,""))</f>
        <v/>
      </c>
      <c r="H51" t="str">
        <f>IF(AND(OR(エントリー!$BD56="○",エントリー!$BD56="△"),エントリー!I56=""),"",IF(OR(エントリー!$BD56="○",エントリー!$BD56="△"),エントリー!I56,""))</f>
        <v/>
      </c>
      <c r="I51" t="str">
        <f>IF(AND(OR(エントリー!$BD56="○",エントリー!$BD56="△"),エントリー!J56=""),"",IF(OR(エントリー!$BD56="○",エントリー!$BD56="△"),エントリー!J56,""))</f>
        <v/>
      </c>
      <c r="J51" t="str">
        <f>IF(AND(OR(エントリー!$BD56="○",エントリー!$BD56="△"),エントリー!K56=""),"",IF(OR(エントリー!$BD56="○",エントリー!$BD56="△"),エントリー!K56,""))</f>
        <v/>
      </c>
      <c r="K51" t="str">
        <f>IF(AND(OR(エントリー!$BD56="○",エントリー!$BD56="△"),エントリー!L56=""),"",IF(OR(エントリー!$BD56="○",エントリー!$BD56="△"),エントリー!L56,""))</f>
        <v/>
      </c>
      <c r="L51" s="70" t="str">
        <f>IF(AND(OR(エントリー!$BD56="○",エントリー!$BD56="△"),エントリー!M56=""),"",IF(OR(エントリー!$BD56="○",エントリー!$BD56="△"),エントリー!M56,""))</f>
        <v/>
      </c>
      <c r="M51" s="70" t="str">
        <f>IF(AND(OR(エントリー!$BD56="○",エントリー!$BD56="△"),エントリー!N56=""),"",IF(OR(エントリー!$BD56="○",エントリー!$BD56="△"),エントリー!N56,""))</f>
        <v/>
      </c>
      <c r="N51" s="70" t="str">
        <f>IF(AND(OR(エントリー!$BD56="○",エントリー!$BD56="△"),エントリー!O56=""),"",IF(OR(エントリー!$BD56="○",エントリー!$BD56="△"),エントリー!O56,""))</f>
        <v/>
      </c>
      <c r="O51" s="5" t="str">
        <f>IF(エントリー!P56="","",IF(エントリー!$BD56="","",IF(AND(OR(エントリー!$BD56="○",エントリー!$BD56="△"),エントリー!AL56=""),エントリー!P56,エントリー!AL56)))</f>
        <v/>
      </c>
      <c r="P51" s="8" t="str">
        <f>IF(AND(OR(エントリー!$BD56="○",エントリー!$BD56="△"),エントリー!Q56=""),"",IF(OR(エントリー!$BD56="○",エントリー!$BD56="△"),エントリー!Q56,""))</f>
        <v/>
      </c>
      <c r="Q51" t="str">
        <f>IF(AND(OR(エントリー!$BD56="○",エントリー!$BD56="△"),エントリー!R56=""),"",IF(OR(エントリー!$BD56="○",エントリー!$BD56="△"),エントリー!R56,""))</f>
        <v/>
      </c>
      <c r="R51" s="69" t="str">
        <f>IF(AND(OR(エントリー!$BD56="○",エントリー!$BD56="△"),エントリー!S56=""),"",IF(OR(エントリー!$BD56="○",エントリー!$BD56="△"),エントリー!S56,""))</f>
        <v/>
      </c>
      <c r="S51" t="str">
        <f>IF(AND(OR(エントリー!$BD56="○",エントリー!$BD56="△"),エントリー!T56=""),"",IF(OR(エントリー!$BD56="○",エントリー!$BD56="△"),エントリー!T56,""))</f>
        <v/>
      </c>
      <c r="T51" t="str">
        <f>IF(AND(OR(エントリー!$BD56="○",エントリー!$BD56="△"),エントリー!U56=""),"",IF(OR(エントリー!$BD56="○",エントリー!$BD56="△"),エントリー!U56,""))</f>
        <v/>
      </c>
      <c r="U51" t="str">
        <f>IF(AND(OR(エントリー!$BD56="○",エントリー!$BD56="△"),エントリー!V56=""),"",IF(OR(エントリー!$BD56="○",エントリー!$BD56="△"),エントリー!V56,""))</f>
        <v/>
      </c>
      <c r="V51" t="str">
        <f>IF(AND(OR(エントリー!$BD56="○",エントリー!$BD56="△"),エントリー!W56=""),"",IF(OR(エントリー!$BD56="○",エントリー!$BD56="△"),エントリー!W56,""))</f>
        <v/>
      </c>
      <c r="W51" t="str">
        <f>IF(AND(OR(エントリー!$BD56="○",エントリー!$BD56="△"),エントリー!X56=""),"",IF(OR(エントリー!$BD56="○",エントリー!$BD56="△"),エントリー!X56,""))</f>
        <v/>
      </c>
      <c r="X51" t="str">
        <f>IF(AND(OR(エントリー!$BD56="○",エントリー!$BD56="△"),エントリー!Y56=""),"",IF(OR(エントリー!$BD56="○",エントリー!$BD56="△"),エントリー!Y56,""))</f>
        <v/>
      </c>
      <c r="Y51" t="str">
        <f>IF(AND(OR(エントリー!$BD56="○",エントリー!$BD56="△"),エントリー!Z56=""),"",IF(OR(エントリー!$BD56="○",エントリー!$BD56="△"),エントリー!Z56,""))</f>
        <v/>
      </c>
      <c r="Z51" t="str">
        <f>IF(AND(OR(エントリー!$BD56="○",エントリー!$BD56="△"),エントリー!AA56=""),"",IF(OR(エントリー!$BD56="○",エントリー!$BD56="△"),エントリー!AA56,""))</f>
        <v/>
      </c>
      <c r="AA51" t="str">
        <f>IF(AND(OR(エントリー!$BD56="○",エントリー!$BD56="△"),エントリー!AB56=""),"",IF(OR(エントリー!$BD56="○",エントリー!$BD56="△"),エントリー!AB56,""))</f>
        <v/>
      </c>
      <c r="AB51" t="str">
        <f>IF(AND(OR(エントリー!$BD56="○",エントリー!$BD56="△"),エントリー!AC56=""),"",IF(OR(エントリー!$BD56="○",エントリー!$BD56="△"),エントリー!AC56,""))</f>
        <v/>
      </c>
      <c r="AC51" t="str">
        <f>IF(AND(OR(エントリー!$BD56="○",エントリー!$BD56="△"),エントリー!$BE$3="通常"),エントリー!AP56,IF(AND(OR(エントリー!$BD56="○",エントリー!$BD56="△"),エントリー!$BE$3="国体"),エントリー!AO56,IF(AND(OR(エントリー!$BD56="○",エントリー!$BD56="△"),エントリー!$BE$3="OPEN"),エントリー!AQ56,IF(AND(OR(エントリー!$BD56="○",エントリー!$BD56="△"),エントリー!$BE$3="Jr"),エントリー!AR56,IF(AND(OR(エントリー!$BD56="○",エントリー!$BD56="△"),エントリー!$BE$3="MS"),エントリー!AS56,"")))))</f>
        <v/>
      </c>
      <c r="AD51" t="str">
        <f>IF(AND(OR(エントリー!$BD56="○",エントリー!$BD56="△"),エントリー!AE56=""),"",IF(OR(エントリー!$BD56="○",エントリー!$BD56="△"),エントリー!AE56,""))</f>
        <v/>
      </c>
      <c r="AE51" t="str">
        <f>IF(エントリー!AM56="","",IF(エントリー!$BD56="","",IF(AND(OR(エントリー!$BD56="○",エントリー!$BD56="△"),エントリー!$BE$3="MS"),エントリー!AN56,エントリー!AM56)))</f>
        <v/>
      </c>
      <c r="AF51" t="str">
        <f t="shared" si="0"/>
        <v/>
      </c>
      <c r="AG51" t="str">
        <f>IF(AND(OR(エントリー!$BD56="○",エントリー!$BD56="△"),エントリー!AH56=""),"",IF(OR(エントリー!$BD56="○",エントリー!$BD56="△"),エントリー!AH56,""))</f>
        <v/>
      </c>
      <c r="AH51" s="71" t="str">
        <f>IF(AND(OR(エントリー!$BD56="○",エントリー!$BD56="△"),エントリー!AI56=""),"",IF(OR(エントリー!$BD56="○",エントリー!$BD56="△"),エントリー!AI56,""))</f>
        <v/>
      </c>
      <c r="AI51" t="str">
        <f>IF(AND(OR(エントリー!$BD56="○",エントリー!$BD56="△"),エントリー!AJ56=""),"",IF(OR(エントリー!$BD56="○",エントリー!$BD56="△"),エントリー!AJ56,""))</f>
        <v/>
      </c>
      <c r="AJ51" t="str">
        <f>IF(AND(OR(エントリー!$BD56="○",エントリー!$BD56="△"),エントリー!AK56=""),"",IF(OR(エントリー!$BD56="○",エントリー!$BD56="△"),エントリー!AK56,""))</f>
        <v/>
      </c>
      <c r="AK51" t="str">
        <f>IF(エントリー!BD56="△","オープン参加","")</f>
        <v/>
      </c>
    </row>
    <row r="52" spans="1:37" x14ac:dyDescent="0.15">
      <c r="A52" s="67" t="str">
        <f>IF(AND(OR(エントリー!$BD57="○",エントリー!$BD57="△"),エントリー!B57=""),"",IF(OR(エントリー!$BD57="○",エントリー!$BD57="△"),エントリー!B57,""))</f>
        <v/>
      </c>
      <c r="B52" t="str">
        <f>IF(AND(OR(エントリー!$BD57="○",エントリー!$BD57="△"),エントリー!C57=""),"",IF(OR(エントリー!$BD57="○",エントリー!$BD57="△"),エントリー!C57,""))</f>
        <v/>
      </c>
      <c r="C52" t="str">
        <f>IF(AND(OR(エントリー!$BD57="○",エントリー!$BD57="△"),エントリー!D57=""),"",IF(OR(エントリー!$BD57="○",エントリー!$BD57="△"),エントリー!D57,""))</f>
        <v/>
      </c>
      <c r="D52" s="68" t="str">
        <f>IF(AND(OR(エントリー!$BD57="○",エントリー!$BD57="△"),エントリー!E57=""),"",IF(OR(エントリー!$BD57="○",エントリー!$BD57="△"),エントリー!E57,""))</f>
        <v/>
      </c>
      <c r="E52" t="str">
        <f>IF(AND(OR(エントリー!$BD57="○",エントリー!$BD57="△"),エントリー!F57=""),"",IF(OR(エントリー!$BD57="○",エントリー!$BD57="△"),エントリー!F57,""))</f>
        <v/>
      </c>
      <c r="F52" t="str">
        <f>IF(AND(OR(エントリー!$BD57="○",エントリー!$BD57="△"),エントリー!G57=""),"",IF(OR(エントリー!$BD57="○",エントリー!$BD57="△"),エントリー!G57,""))</f>
        <v/>
      </c>
      <c r="G52" t="str">
        <f>IF(AND(OR(エントリー!$BD57="○",エントリー!$BD57="△"),エントリー!H57=""),"",IF(OR(エントリー!$BD57="○",エントリー!$BD57="△"),エントリー!H57,""))</f>
        <v/>
      </c>
      <c r="H52" t="str">
        <f>IF(AND(OR(エントリー!$BD57="○",エントリー!$BD57="△"),エントリー!I57=""),"",IF(OR(エントリー!$BD57="○",エントリー!$BD57="△"),エントリー!I57,""))</f>
        <v/>
      </c>
      <c r="I52" t="str">
        <f>IF(AND(OR(エントリー!$BD57="○",エントリー!$BD57="△"),エントリー!J57=""),"",IF(OR(エントリー!$BD57="○",エントリー!$BD57="△"),エントリー!J57,""))</f>
        <v/>
      </c>
      <c r="J52" t="str">
        <f>IF(AND(OR(エントリー!$BD57="○",エントリー!$BD57="△"),エントリー!K57=""),"",IF(OR(エントリー!$BD57="○",エントリー!$BD57="△"),エントリー!K57,""))</f>
        <v/>
      </c>
      <c r="K52" t="str">
        <f>IF(AND(OR(エントリー!$BD57="○",エントリー!$BD57="△"),エントリー!L57=""),"",IF(OR(エントリー!$BD57="○",エントリー!$BD57="△"),エントリー!L57,""))</f>
        <v/>
      </c>
      <c r="L52" s="70" t="str">
        <f>IF(AND(OR(エントリー!$BD57="○",エントリー!$BD57="△"),エントリー!M57=""),"",IF(OR(エントリー!$BD57="○",エントリー!$BD57="△"),エントリー!M57,""))</f>
        <v/>
      </c>
      <c r="M52" s="70" t="str">
        <f>IF(AND(OR(エントリー!$BD57="○",エントリー!$BD57="△"),エントリー!N57=""),"",IF(OR(エントリー!$BD57="○",エントリー!$BD57="△"),エントリー!N57,""))</f>
        <v/>
      </c>
      <c r="N52" s="70" t="str">
        <f>IF(AND(OR(エントリー!$BD57="○",エントリー!$BD57="△"),エントリー!O57=""),"",IF(OR(エントリー!$BD57="○",エントリー!$BD57="△"),エントリー!O57,""))</f>
        <v/>
      </c>
      <c r="O52" s="5" t="str">
        <f>IF(エントリー!P57="","",IF(エントリー!$BD57="","",IF(AND(OR(エントリー!$BD57="○",エントリー!$BD57="△"),エントリー!AL57=""),エントリー!P57,エントリー!AL57)))</f>
        <v/>
      </c>
      <c r="P52" s="8" t="str">
        <f>IF(AND(OR(エントリー!$BD57="○",エントリー!$BD57="△"),エントリー!Q57=""),"",IF(OR(エントリー!$BD57="○",エントリー!$BD57="△"),エントリー!Q57,""))</f>
        <v/>
      </c>
      <c r="Q52" t="str">
        <f>IF(AND(OR(エントリー!$BD57="○",エントリー!$BD57="△"),エントリー!R57=""),"",IF(OR(エントリー!$BD57="○",エントリー!$BD57="△"),エントリー!R57,""))</f>
        <v/>
      </c>
      <c r="R52" s="69" t="str">
        <f>IF(AND(OR(エントリー!$BD57="○",エントリー!$BD57="△"),エントリー!S57=""),"",IF(OR(エントリー!$BD57="○",エントリー!$BD57="△"),エントリー!S57,""))</f>
        <v/>
      </c>
      <c r="S52" t="str">
        <f>IF(AND(OR(エントリー!$BD57="○",エントリー!$BD57="△"),エントリー!T57=""),"",IF(OR(エントリー!$BD57="○",エントリー!$BD57="△"),エントリー!T57,""))</f>
        <v/>
      </c>
      <c r="T52" t="str">
        <f>IF(AND(OR(エントリー!$BD57="○",エントリー!$BD57="△"),エントリー!U57=""),"",IF(OR(エントリー!$BD57="○",エントリー!$BD57="△"),エントリー!U57,""))</f>
        <v/>
      </c>
      <c r="U52" t="str">
        <f>IF(AND(OR(エントリー!$BD57="○",エントリー!$BD57="△"),エントリー!V57=""),"",IF(OR(エントリー!$BD57="○",エントリー!$BD57="△"),エントリー!V57,""))</f>
        <v/>
      </c>
      <c r="V52" t="str">
        <f>IF(AND(OR(エントリー!$BD57="○",エントリー!$BD57="△"),エントリー!W57=""),"",IF(OR(エントリー!$BD57="○",エントリー!$BD57="△"),エントリー!W57,""))</f>
        <v/>
      </c>
      <c r="W52" t="str">
        <f>IF(AND(OR(エントリー!$BD57="○",エントリー!$BD57="△"),エントリー!X57=""),"",IF(OR(エントリー!$BD57="○",エントリー!$BD57="△"),エントリー!X57,""))</f>
        <v/>
      </c>
      <c r="X52" t="str">
        <f>IF(AND(OR(エントリー!$BD57="○",エントリー!$BD57="△"),エントリー!Y57=""),"",IF(OR(エントリー!$BD57="○",エントリー!$BD57="△"),エントリー!Y57,""))</f>
        <v/>
      </c>
      <c r="Y52" t="str">
        <f>IF(AND(OR(エントリー!$BD57="○",エントリー!$BD57="△"),エントリー!Z57=""),"",IF(OR(エントリー!$BD57="○",エントリー!$BD57="△"),エントリー!Z57,""))</f>
        <v/>
      </c>
      <c r="Z52" t="str">
        <f>IF(AND(OR(エントリー!$BD57="○",エントリー!$BD57="△"),エントリー!AA57=""),"",IF(OR(エントリー!$BD57="○",エントリー!$BD57="△"),エントリー!AA57,""))</f>
        <v/>
      </c>
      <c r="AA52" t="str">
        <f>IF(AND(OR(エントリー!$BD57="○",エントリー!$BD57="△"),エントリー!AB57=""),"",IF(OR(エントリー!$BD57="○",エントリー!$BD57="△"),エントリー!AB57,""))</f>
        <v/>
      </c>
      <c r="AB52" t="str">
        <f>IF(AND(OR(エントリー!$BD57="○",エントリー!$BD57="△"),エントリー!AC57=""),"",IF(OR(エントリー!$BD57="○",エントリー!$BD57="△"),エントリー!AC57,""))</f>
        <v/>
      </c>
      <c r="AC52" t="str">
        <f>IF(AND(OR(エントリー!$BD57="○",エントリー!$BD57="△"),エントリー!$BE$3="通常"),エントリー!AP57,IF(AND(OR(エントリー!$BD57="○",エントリー!$BD57="△"),エントリー!$BE$3="国体"),エントリー!AO57,IF(AND(OR(エントリー!$BD57="○",エントリー!$BD57="△"),エントリー!$BE$3="OPEN"),エントリー!AQ57,IF(AND(OR(エントリー!$BD57="○",エントリー!$BD57="△"),エントリー!$BE$3="Jr"),エントリー!AR57,IF(AND(OR(エントリー!$BD57="○",エントリー!$BD57="△"),エントリー!$BE$3="MS"),エントリー!AS57,"")))))</f>
        <v/>
      </c>
      <c r="AD52" t="str">
        <f>IF(AND(OR(エントリー!$BD57="○",エントリー!$BD57="△"),エントリー!AE57=""),"",IF(OR(エントリー!$BD57="○",エントリー!$BD57="△"),エントリー!AE57,""))</f>
        <v/>
      </c>
      <c r="AE52" t="str">
        <f>IF(エントリー!AM57="","",IF(エントリー!$BD57="","",IF(AND(OR(エントリー!$BD57="○",エントリー!$BD57="△"),エントリー!$BE$3="MS"),エントリー!AN57,エントリー!AM57)))</f>
        <v/>
      </c>
      <c r="AF52" t="str">
        <f t="shared" si="0"/>
        <v/>
      </c>
      <c r="AG52" t="str">
        <f>IF(AND(OR(エントリー!$BD57="○",エントリー!$BD57="△"),エントリー!AH57=""),"",IF(OR(エントリー!$BD57="○",エントリー!$BD57="△"),エントリー!AH57,""))</f>
        <v/>
      </c>
      <c r="AH52" s="71" t="str">
        <f>IF(AND(OR(エントリー!$BD57="○",エントリー!$BD57="△"),エントリー!AI57=""),"",IF(OR(エントリー!$BD57="○",エントリー!$BD57="△"),エントリー!AI57,""))</f>
        <v/>
      </c>
      <c r="AI52" t="str">
        <f>IF(AND(OR(エントリー!$BD57="○",エントリー!$BD57="△"),エントリー!AJ57=""),"",IF(OR(エントリー!$BD57="○",エントリー!$BD57="△"),エントリー!AJ57,""))</f>
        <v/>
      </c>
      <c r="AJ52" t="str">
        <f>IF(AND(OR(エントリー!$BD57="○",エントリー!$BD57="△"),エントリー!AK57=""),"",IF(OR(エントリー!$BD57="○",エントリー!$BD57="△"),エントリー!AK57,""))</f>
        <v/>
      </c>
      <c r="AK52" t="str">
        <f>IF(エントリー!BD57="△","オープン参加","")</f>
        <v/>
      </c>
    </row>
    <row r="53" spans="1:37" x14ac:dyDescent="0.15">
      <c r="A53" s="67" t="str">
        <f>IF(AND(OR(エントリー!$BD58="○",エントリー!$BD58="△"),エントリー!B58=""),"",IF(OR(エントリー!$BD58="○",エントリー!$BD58="△"),エントリー!B58,""))</f>
        <v/>
      </c>
      <c r="B53" t="str">
        <f>IF(AND(OR(エントリー!$BD58="○",エントリー!$BD58="△"),エントリー!C58=""),"",IF(OR(エントリー!$BD58="○",エントリー!$BD58="△"),エントリー!C58,""))</f>
        <v/>
      </c>
      <c r="C53" t="str">
        <f>IF(AND(OR(エントリー!$BD58="○",エントリー!$BD58="△"),エントリー!D58=""),"",IF(OR(エントリー!$BD58="○",エントリー!$BD58="△"),エントリー!D58,""))</f>
        <v/>
      </c>
      <c r="D53" s="68" t="str">
        <f>IF(AND(OR(エントリー!$BD58="○",エントリー!$BD58="△"),エントリー!E58=""),"",IF(OR(エントリー!$BD58="○",エントリー!$BD58="△"),エントリー!E58,""))</f>
        <v/>
      </c>
      <c r="E53" t="str">
        <f>IF(AND(OR(エントリー!$BD58="○",エントリー!$BD58="△"),エントリー!F58=""),"",IF(OR(エントリー!$BD58="○",エントリー!$BD58="△"),エントリー!F58,""))</f>
        <v/>
      </c>
      <c r="F53" t="str">
        <f>IF(AND(OR(エントリー!$BD58="○",エントリー!$BD58="△"),エントリー!G58=""),"",IF(OR(エントリー!$BD58="○",エントリー!$BD58="△"),エントリー!G58,""))</f>
        <v/>
      </c>
      <c r="G53" t="str">
        <f>IF(AND(OR(エントリー!$BD58="○",エントリー!$BD58="△"),エントリー!H58=""),"",IF(OR(エントリー!$BD58="○",エントリー!$BD58="△"),エントリー!H58,""))</f>
        <v/>
      </c>
      <c r="H53" t="str">
        <f>IF(AND(OR(エントリー!$BD58="○",エントリー!$BD58="△"),エントリー!I58=""),"",IF(OR(エントリー!$BD58="○",エントリー!$BD58="△"),エントリー!I58,""))</f>
        <v/>
      </c>
      <c r="I53" t="str">
        <f>IF(AND(OR(エントリー!$BD58="○",エントリー!$BD58="△"),エントリー!J58=""),"",IF(OR(エントリー!$BD58="○",エントリー!$BD58="△"),エントリー!J58,""))</f>
        <v/>
      </c>
      <c r="J53" t="str">
        <f>IF(AND(OR(エントリー!$BD58="○",エントリー!$BD58="△"),エントリー!K58=""),"",IF(OR(エントリー!$BD58="○",エントリー!$BD58="△"),エントリー!K58,""))</f>
        <v/>
      </c>
      <c r="K53" t="str">
        <f>IF(AND(OR(エントリー!$BD58="○",エントリー!$BD58="△"),エントリー!L58=""),"",IF(OR(エントリー!$BD58="○",エントリー!$BD58="△"),エントリー!L58,""))</f>
        <v/>
      </c>
      <c r="L53" s="70" t="str">
        <f>IF(AND(OR(エントリー!$BD58="○",エントリー!$BD58="△"),エントリー!M58=""),"",IF(OR(エントリー!$BD58="○",エントリー!$BD58="△"),エントリー!M58,""))</f>
        <v/>
      </c>
      <c r="M53" s="70" t="str">
        <f>IF(AND(OR(エントリー!$BD58="○",エントリー!$BD58="△"),エントリー!N58=""),"",IF(OR(エントリー!$BD58="○",エントリー!$BD58="△"),エントリー!N58,""))</f>
        <v/>
      </c>
      <c r="N53" s="70" t="str">
        <f>IF(AND(OR(エントリー!$BD58="○",エントリー!$BD58="△"),エントリー!O58=""),"",IF(OR(エントリー!$BD58="○",エントリー!$BD58="△"),エントリー!O58,""))</f>
        <v/>
      </c>
      <c r="O53" s="5" t="str">
        <f>IF(エントリー!P58="","",IF(エントリー!$BD58="","",IF(AND(OR(エントリー!$BD58="○",エントリー!$BD58="△"),エントリー!AL58=""),エントリー!P58,エントリー!AL58)))</f>
        <v/>
      </c>
      <c r="P53" s="8" t="str">
        <f>IF(AND(OR(エントリー!$BD58="○",エントリー!$BD58="△"),エントリー!Q58=""),"",IF(OR(エントリー!$BD58="○",エントリー!$BD58="△"),エントリー!Q58,""))</f>
        <v/>
      </c>
      <c r="Q53" t="str">
        <f>IF(AND(OR(エントリー!$BD58="○",エントリー!$BD58="△"),エントリー!R58=""),"",IF(OR(エントリー!$BD58="○",エントリー!$BD58="△"),エントリー!R58,""))</f>
        <v/>
      </c>
      <c r="R53" s="69" t="str">
        <f>IF(AND(OR(エントリー!$BD58="○",エントリー!$BD58="△"),エントリー!S58=""),"",IF(OR(エントリー!$BD58="○",エントリー!$BD58="△"),エントリー!S58,""))</f>
        <v/>
      </c>
      <c r="S53" t="str">
        <f>IF(AND(OR(エントリー!$BD58="○",エントリー!$BD58="△"),エントリー!T58=""),"",IF(OR(エントリー!$BD58="○",エントリー!$BD58="△"),エントリー!T58,""))</f>
        <v/>
      </c>
      <c r="T53" t="str">
        <f>IF(AND(OR(エントリー!$BD58="○",エントリー!$BD58="△"),エントリー!U58=""),"",IF(OR(エントリー!$BD58="○",エントリー!$BD58="△"),エントリー!U58,""))</f>
        <v/>
      </c>
      <c r="U53" t="str">
        <f>IF(AND(OR(エントリー!$BD58="○",エントリー!$BD58="△"),エントリー!V58=""),"",IF(OR(エントリー!$BD58="○",エントリー!$BD58="△"),エントリー!V58,""))</f>
        <v/>
      </c>
      <c r="V53" t="str">
        <f>IF(AND(OR(エントリー!$BD58="○",エントリー!$BD58="△"),エントリー!W58=""),"",IF(OR(エントリー!$BD58="○",エントリー!$BD58="△"),エントリー!W58,""))</f>
        <v/>
      </c>
      <c r="W53" t="str">
        <f>IF(AND(OR(エントリー!$BD58="○",エントリー!$BD58="△"),エントリー!X58=""),"",IF(OR(エントリー!$BD58="○",エントリー!$BD58="△"),エントリー!X58,""))</f>
        <v/>
      </c>
      <c r="X53" t="str">
        <f>IF(AND(OR(エントリー!$BD58="○",エントリー!$BD58="△"),エントリー!Y58=""),"",IF(OR(エントリー!$BD58="○",エントリー!$BD58="△"),エントリー!Y58,""))</f>
        <v/>
      </c>
      <c r="Y53" t="str">
        <f>IF(AND(OR(エントリー!$BD58="○",エントリー!$BD58="△"),エントリー!Z58=""),"",IF(OR(エントリー!$BD58="○",エントリー!$BD58="△"),エントリー!Z58,""))</f>
        <v/>
      </c>
      <c r="Z53" t="str">
        <f>IF(AND(OR(エントリー!$BD58="○",エントリー!$BD58="△"),エントリー!AA58=""),"",IF(OR(エントリー!$BD58="○",エントリー!$BD58="△"),エントリー!AA58,""))</f>
        <v/>
      </c>
      <c r="AA53" t="str">
        <f>IF(AND(OR(エントリー!$BD58="○",エントリー!$BD58="△"),エントリー!AB58=""),"",IF(OR(エントリー!$BD58="○",エントリー!$BD58="△"),エントリー!AB58,""))</f>
        <v/>
      </c>
      <c r="AB53" t="str">
        <f>IF(AND(OR(エントリー!$BD58="○",エントリー!$BD58="△"),エントリー!AC58=""),"",IF(OR(エントリー!$BD58="○",エントリー!$BD58="△"),エントリー!AC58,""))</f>
        <v/>
      </c>
      <c r="AC53" t="str">
        <f>IF(AND(OR(エントリー!$BD58="○",エントリー!$BD58="△"),エントリー!$BE$3="通常"),エントリー!AP58,IF(AND(OR(エントリー!$BD58="○",エントリー!$BD58="△"),エントリー!$BE$3="国体"),エントリー!AO58,IF(AND(OR(エントリー!$BD58="○",エントリー!$BD58="△"),エントリー!$BE$3="OPEN"),エントリー!AQ58,IF(AND(OR(エントリー!$BD58="○",エントリー!$BD58="△"),エントリー!$BE$3="Jr"),エントリー!AR58,IF(AND(OR(エントリー!$BD58="○",エントリー!$BD58="△"),エントリー!$BE$3="MS"),エントリー!AS58,"")))))</f>
        <v/>
      </c>
      <c r="AD53" t="str">
        <f>IF(AND(OR(エントリー!$BD58="○",エントリー!$BD58="△"),エントリー!AE58=""),"",IF(OR(エントリー!$BD58="○",エントリー!$BD58="△"),エントリー!AE58,""))</f>
        <v/>
      </c>
      <c r="AE53" t="str">
        <f>IF(エントリー!AM58="","",IF(エントリー!$BD58="","",IF(AND(OR(エントリー!$BD58="○",エントリー!$BD58="△"),エントリー!$BE$3="MS"),エントリー!AN58,エントリー!AM58)))</f>
        <v/>
      </c>
      <c r="AF53" t="str">
        <f t="shared" si="0"/>
        <v/>
      </c>
      <c r="AG53" t="str">
        <f>IF(AND(OR(エントリー!$BD58="○",エントリー!$BD58="△"),エントリー!AH58=""),"",IF(OR(エントリー!$BD58="○",エントリー!$BD58="△"),エントリー!AH58,""))</f>
        <v/>
      </c>
      <c r="AH53" s="71" t="str">
        <f>IF(AND(OR(エントリー!$BD58="○",エントリー!$BD58="△"),エントリー!AI58=""),"",IF(OR(エントリー!$BD58="○",エントリー!$BD58="△"),エントリー!AI58,""))</f>
        <v/>
      </c>
      <c r="AI53" t="str">
        <f>IF(AND(OR(エントリー!$BD58="○",エントリー!$BD58="△"),エントリー!AJ58=""),"",IF(OR(エントリー!$BD58="○",エントリー!$BD58="△"),エントリー!AJ58,""))</f>
        <v/>
      </c>
      <c r="AJ53" t="str">
        <f>IF(AND(OR(エントリー!$BD58="○",エントリー!$BD58="△"),エントリー!AK58=""),"",IF(OR(エントリー!$BD58="○",エントリー!$BD58="△"),エントリー!AK58,""))</f>
        <v/>
      </c>
      <c r="AK53" t="str">
        <f>IF(エントリー!BD58="△","オープン参加","")</f>
        <v/>
      </c>
    </row>
    <row r="54" spans="1:37" x14ac:dyDescent="0.15">
      <c r="A54" s="67" t="str">
        <f>IF(AND(OR(エントリー!$BD59="○",エントリー!$BD59="△"),エントリー!B59=""),"",IF(OR(エントリー!$BD59="○",エントリー!$BD59="△"),エントリー!B59,""))</f>
        <v/>
      </c>
      <c r="B54" t="str">
        <f>IF(AND(OR(エントリー!$BD59="○",エントリー!$BD59="△"),エントリー!C59=""),"",IF(OR(エントリー!$BD59="○",エントリー!$BD59="△"),エントリー!C59,""))</f>
        <v/>
      </c>
      <c r="C54" t="str">
        <f>IF(AND(OR(エントリー!$BD59="○",エントリー!$BD59="△"),エントリー!D59=""),"",IF(OR(エントリー!$BD59="○",エントリー!$BD59="△"),エントリー!D59,""))</f>
        <v/>
      </c>
      <c r="D54" s="68" t="str">
        <f>IF(AND(OR(エントリー!$BD59="○",エントリー!$BD59="△"),エントリー!E59=""),"",IF(OR(エントリー!$BD59="○",エントリー!$BD59="△"),エントリー!E59,""))</f>
        <v/>
      </c>
      <c r="E54" t="str">
        <f>IF(AND(OR(エントリー!$BD59="○",エントリー!$BD59="△"),エントリー!F59=""),"",IF(OR(エントリー!$BD59="○",エントリー!$BD59="△"),エントリー!F59,""))</f>
        <v/>
      </c>
      <c r="F54" t="str">
        <f>IF(AND(OR(エントリー!$BD59="○",エントリー!$BD59="△"),エントリー!G59=""),"",IF(OR(エントリー!$BD59="○",エントリー!$BD59="△"),エントリー!G59,""))</f>
        <v/>
      </c>
      <c r="G54" t="str">
        <f>IF(AND(OR(エントリー!$BD59="○",エントリー!$BD59="△"),エントリー!H59=""),"",IF(OR(エントリー!$BD59="○",エントリー!$BD59="△"),エントリー!H59,""))</f>
        <v/>
      </c>
      <c r="H54" t="str">
        <f>IF(AND(OR(エントリー!$BD59="○",エントリー!$BD59="△"),エントリー!I59=""),"",IF(OR(エントリー!$BD59="○",エントリー!$BD59="△"),エントリー!I59,""))</f>
        <v/>
      </c>
      <c r="I54" t="str">
        <f>IF(AND(OR(エントリー!$BD59="○",エントリー!$BD59="△"),エントリー!J59=""),"",IF(OR(エントリー!$BD59="○",エントリー!$BD59="△"),エントリー!J59,""))</f>
        <v/>
      </c>
      <c r="J54" t="str">
        <f>IF(AND(OR(エントリー!$BD59="○",エントリー!$BD59="△"),エントリー!K59=""),"",IF(OR(エントリー!$BD59="○",エントリー!$BD59="△"),エントリー!K59,""))</f>
        <v/>
      </c>
      <c r="K54" t="str">
        <f>IF(AND(OR(エントリー!$BD59="○",エントリー!$BD59="△"),エントリー!L59=""),"",IF(OR(エントリー!$BD59="○",エントリー!$BD59="△"),エントリー!L59,""))</f>
        <v/>
      </c>
      <c r="L54" s="70" t="str">
        <f>IF(AND(OR(エントリー!$BD59="○",エントリー!$BD59="△"),エントリー!M59=""),"",IF(OR(エントリー!$BD59="○",エントリー!$BD59="△"),エントリー!M59,""))</f>
        <v/>
      </c>
      <c r="M54" s="70" t="str">
        <f>IF(AND(OR(エントリー!$BD59="○",エントリー!$BD59="△"),エントリー!N59=""),"",IF(OR(エントリー!$BD59="○",エントリー!$BD59="△"),エントリー!N59,""))</f>
        <v/>
      </c>
      <c r="N54" s="70" t="str">
        <f>IF(AND(OR(エントリー!$BD59="○",エントリー!$BD59="△"),エントリー!O59=""),"",IF(OR(エントリー!$BD59="○",エントリー!$BD59="△"),エントリー!O59,""))</f>
        <v/>
      </c>
      <c r="O54" s="5" t="str">
        <f>IF(エントリー!P59="","",IF(エントリー!$BD59="","",IF(AND(OR(エントリー!$BD59="○",エントリー!$BD59="△"),エントリー!AL59=""),エントリー!P59,エントリー!AL59)))</f>
        <v/>
      </c>
      <c r="P54" s="8" t="str">
        <f>IF(AND(OR(エントリー!$BD59="○",エントリー!$BD59="△"),エントリー!Q59=""),"",IF(OR(エントリー!$BD59="○",エントリー!$BD59="△"),エントリー!Q59,""))</f>
        <v/>
      </c>
      <c r="Q54" t="str">
        <f>IF(AND(OR(エントリー!$BD59="○",エントリー!$BD59="△"),エントリー!R59=""),"",IF(OR(エントリー!$BD59="○",エントリー!$BD59="△"),エントリー!R59,""))</f>
        <v/>
      </c>
      <c r="R54" s="69" t="str">
        <f>IF(AND(OR(エントリー!$BD59="○",エントリー!$BD59="△"),エントリー!S59=""),"",IF(OR(エントリー!$BD59="○",エントリー!$BD59="△"),エントリー!S59,""))</f>
        <v/>
      </c>
      <c r="S54" t="str">
        <f>IF(AND(OR(エントリー!$BD59="○",エントリー!$BD59="△"),エントリー!T59=""),"",IF(OR(エントリー!$BD59="○",エントリー!$BD59="△"),エントリー!T59,""))</f>
        <v/>
      </c>
      <c r="T54" t="str">
        <f>IF(AND(OR(エントリー!$BD59="○",エントリー!$BD59="△"),エントリー!U59=""),"",IF(OR(エントリー!$BD59="○",エントリー!$BD59="△"),エントリー!U59,""))</f>
        <v/>
      </c>
      <c r="U54" t="str">
        <f>IF(AND(OR(エントリー!$BD59="○",エントリー!$BD59="△"),エントリー!V59=""),"",IF(OR(エントリー!$BD59="○",エントリー!$BD59="△"),エントリー!V59,""))</f>
        <v/>
      </c>
      <c r="V54" t="str">
        <f>IF(AND(OR(エントリー!$BD59="○",エントリー!$BD59="△"),エントリー!W59=""),"",IF(OR(エントリー!$BD59="○",エントリー!$BD59="△"),エントリー!W59,""))</f>
        <v/>
      </c>
      <c r="W54" t="str">
        <f>IF(AND(OR(エントリー!$BD59="○",エントリー!$BD59="△"),エントリー!X59=""),"",IF(OR(エントリー!$BD59="○",エントリー!$BD59="△"),エントリー!X59,""))</f>
        <v/>
      </c>
      <c r="X54" t="str">
        <f>IF(AND(OR(エントリー!$BD59="○",エントリー!$BD59="△"),エントリー!Y59=""),"",IF(OR(エントリー!$BD59="○",エントリー!$BD59="△"),エントリー!Y59,""))</f>
        <v/>
      </c>
      <c r="Y54" t="str">
        <f>IF(AND(OR(エントリー!$BD59="○",エントリー!$BD59="△"),エントリー!Z59=""),"",IF(OR(エントリー!$BD59="○",エントリー!$BD59="△"),エントリー!Z59,""))</f>
        <v/>
      </c>
      <c r="Z54" t="str">
        <f>IF(AND(OR(エントリー!$BD59="○",エントリー!$BD59="△"),エントリー!AA59=""),"",IF(OR(エントリー!$BD59="○",エントリー!$BD59="△"),エントリー!AA59,""))</f>
        <v/>
      </c>
      <c r="AA54" t="str">
        <f>IF(AND(OR(エントリー!$BD59="○",エントリー!$BD59="△"),エントリー!AB59=""),"",IF(OR(エントリー!$BD59="○",エントリー!$BD59="△"),エントリー!AB59,""))</f>
        <v/>
      </c>
      <c r="AB54" t="str">
        <f>IF(AND(OR(エントリー!$BD59="○",エントリー!$BD59="△"),エントリー!AC59=""),"",IF(OR(エントリー!$BD59="○",エントリー!$BD59="△"),エントリー!AC59,""))</f>
        <v/>
      </c>
      <c r="AC54" t="str">
        <f>IF(AND(OR(エントリー!$BD59="○",エントリー!$BD59="△"),エントリー!$BE$3="通常"),エントリー!AP59,IF(AND(OR(エントリー!$BD59="○",エントリー!$BD59="△"),エントリー!$BE$3="国体"),エントリー!AO59,IF(AND(OR(エントリー!$BD59="○",エントリー!$BD59="△"),エントリー!$BE$3="OPEN"),エントリー!AQ59,IF(AND(OR(エントリー!$BD59="○",エントリー!$BD59="△"),エントリー!$BE$3="Jr"),エントリー!AR59,IF(AND(OR(エントリー!$BD59="○",エントリー!$BD59="△"),エントリー!$BE$3="MS"),エントリー!AS59,"")))))</f>
        <v/>
      </c>
      <c r="AD54" t="str">
        <f>IF(AND(OR(エントリー!$BD59="○",エントリー!$BD59="△"),エントリー!AE59=""),"",IF(OR(エントリー!$BD59="○",エントリー!$BD59="△"),エントリー!AE59,""))</f>
        <v/>
      </c>
      <c r="AE54" t="str">
        <f>IF(エントリー!AM59="","",IF(エントリー!$BD59="","",IF(AND(OR(エントリー!$BD59="○",エントリー!$BD59="△"),エントリー!$BE$3="MS"),エントリー!AN59,エントリー!AM59)))</f>
        <v/>
      </c>
      <c r="AF54" t="str">
        <f t="shared" si="0"/>
        <v/>
      </c>
      <c r="AG54" t="str">
        <f>IF(AND(OR(エントリー!$BD59="○",エントリー!$BD59="△"),エントリー!AH59=""),"",IF(OR(エントリー!$BD59="○",エントリー!$BD59="△"),エントリー!AH59,""))</f>
        <v/>
      </c>
      <c r="AH54" s="71" t="str">
        <f>IF(AND(OR(エントリー!$BD59="○",エントリー!$BD59="△"),エントリー!AI59=""),"",IF(OR(エントリー!$BD59="○",エントリー!$BD59="△"),エントリー!AI59,""))</f>
        <v/>
      </c>
      <c r="AI54" t="str">
        <f>IF(AND(OR(エントリー!$BD59="○",エントリー!$BD59="△"),エントリー!AJ59=""),"",IF(OR(エントリー!$BD59="○",エントリー!$BD59="△"),エントリー!AJ59,""))</f>
        <v/>
      </c>
      <c r="AJ54" t="str">
        <f>IF(AND(OR(エントリー!$BD59="○",エントリー!$BD59="△"),エントリー!AK59=""),"",IF(OR(エントリー!$BD59="○",エントリー!$BD59="△"),エントリー!AK59,""))</f>
        <v/>
      </c>
      <c r="AK54" t="str">
        <f>IF(エントリー!BD59="△","オープン参加","")</f>
        <v/>
      </c>
    </row>
    <row r="55" spans="1:37" x14ac:dyDescent="0.15">
      <c r="A55" s="67" t="str">
        <f>IF(AND(OR(エントリー!$BD60="○",エントリー!$BD60="△"),エントリー!B60=""),"",IF(OR(エントリー!$BD60="○",エントリー!$BD60="△"),エントリー!B60,""))</f>
        <v/>
      </c>
      <c r="B55" t="str">
        <f>IF(AND(OR(エントリー!$BD60="○",エントリー!$BD60="△"),エントリー!C60=""),"",IF(OR(エントリー!$BD60="○",エントリー!$BD60="△"),エントリー!C60,""))</f>
        <v/>
      </c>
      <c r="C55" t="str">
        <f>IF(AND(OR(エントリー!$BD60="○",エントリー!$BD60="△"),エントリー!D60=""),"",IF(OR(エントリー!$BD60="○",エントリー!$BD60="△"),エントリー!D60,""))</f>
        <v/>
      </c>
      <c r="D55" s="68" t="str">
        <f>IF(AND(OR(エントリー!$BD60="○",エントリー!$BD60="△"),エントリー!E60=""),"",IF(OR(エントリー!$BD60="○",エントリー!$BD60="△"),エントリー!E60,""))</f>
        <v/>
      </c>
      <c r="E55" t="str">
        <f>IF(AND(OR(エントリー!$BD60="○",エントリー!$BD60="△"),エントリー!F60=""),"",IF(OR(エントリー!$BD60="○",エントリー!$BD60="△"),エントリー!F60,""))</f>
        <v/>
      </c>
      <c r="F55" t="str">
        <f>IF(AND(OR(エントリー!$BD60="○",エントリー!$BD60="△"),エントリー!G60=""),"",IF(OR(エントリー!$BD60="○",エントリー!$BD60="△"),エントリー!G60,""))</f>
        <v/>
      </c>
      <c r="G55" t="str">
        <f>IF(AND(OR(エントリー!$BD60="○",エントリー!$BD60="△"),エントリー!H60=""),"",IF(OR(エントリー!$BD60="○",エントリー!$BD60="△"),エントリー!H60,""))</f>
        <v/>
      </c>
      <c r="H55" t="str">
        <f>IF(AND(OR(エントリー!$BD60="○",エントリー!$BD60="△"),エントリー!I60=""),"",IF(OR(エントリー!$BD60="○",エントリー!$BD60="△"),エントリー!I60,""))</f>
        <v/>
      </c>
      <c r="I55" t="str">
        <f>IF(AND(OR(エントリー!$BD60="○",エントリー!$BD60="△"),エントリー!J60=""),"",IF(OR(エントリー!$BD60="○",エントリー!$BD60="△"),エントリー!J60,""))</f>
        <v/>
      </c>
      <c r="J55" t="str">
        <f>IF(AND(OR(エントリー!$BD60="○",エントリー!$BD60="△"),エントリー!K60=""),"",IF(OR(エントリー!$BD60="○",エントリー!$BD60="△"),エントリー!K60,""))</f>
        <v/>
      </c>
      <c r="K55" t="str">
        <f>IF(AND(OR(エントリー!$BD60="○",エントリー!$BD60="△"),エントリー!L60=""),"",IF(OR(エントリー!$BD60="○",エントリー!$BD60="△"),エントリー!L60,""))</f>
        <v/>
      </c>
      <c r="L55" s="70" t="str">
        <f>IF(AND(OR(エントリー!$BD60="○",エントリー!$BD60="△"),エントリー!M60=""),"",IF(OR(エントリー!$BD60="○",エントリー!$BD60="△"),エントリー!M60,""))</f>
        <v/>
      </c>
      <c r="M55" s="70" t="str">
        <f>IF(AND(OR(エントリー!$BD60="○",エントリー!$BD60="△"),エントリー!N60=""),"",IF(OR(エントリー!$BD60="○",エントリー!$BD60="△"),エントリー!N60,""))</f>
        <v/>
      </c>
      <c r="N55" s="70" t="str">
        <f>IF(AND(OR(エントリー!$BD60="○",エントリー!$BD60="△"),エントリー!O60=""),"",IF(OR(エントリー!$BD60="○",エントリー!$BD60="△"),エントリー!O60,""))</f>
        <v/>
      </c>
      <c r="O55" s="5" t="str">
        <f>IF(エントリー!P60="","",IF(エントリー!$BD60="","",IF(AND(OR(エントリー!$BD60="○",エントリー!$BD60="△"),エントリー!AL60=""),エントリー!P60,エントリー!AL60)))</f>
        <v/>
      </c>
      <c r="P55" s="8" t="str">
        <f>IF(AND(OR(エントリー!$BD60="○",エントリー!$BD60="△"),エントリー!Q60=""),"",IF(OR(エントリー!$BD60="○",エントリー!$BD60="△"),エントリー!Q60,""))</f>
        <v/>
      </c>
      <c r="Q55" t="str">
        <f>IF(AND(OR(エントリー!$BD60="○",エントリー!$BD60="△"),エントリー!R60=""),"",IF(OR(エントリー!$BD60="○",エントリー!$BD60="△"),エントリー!R60,""))</f>
        <v/>
      </c>
      <c r="R55" s="69" t="str">
        <f>IF(AND(OR(エントリー!$BD60="○",エントリー!$BD60="△"),エントリー!S60=""),"",IF(OR(エントリー!$BD60="○",エントリー!$BD60="△"),エントリー!S60,""))</f>
        <v/>
      </c>
      <c r="S55" t="str">
        <f>IF(AND(OR(エントリー!$BD60="○",エントリー!$BD60="△"),エントリー!T60=""),"",IF(OR(エントリー!$BD60="○",エントリー!$BD60="△"),エントリー!T60,""))</f>
        <v/>
      </c>
      <c r="T55" t="str">
        <f>IF(AND(OR(エントリー!$BD60="○",エントリー!$BD60="△"),エントリー!U60=""),"",IF(OR(エントリー!$BD60="○",エントリー!$BD60="△"),エントリー!U60,""))</f>
        <v/>
      </c>
      <c r="U55" t="str">
        <f>IF(AND(OR(エントリー!$BD60="○",エントリー!$BD60="△"),エントリー!V60=""),"",IF(OR(エントリー!$BD60="○",エントリー!$BD60="△"),エントリー!V60,""))</f>
        <v/>
      </c>
      <c r="V55" t="str">
        <f>IF(AND(OR(エントリー!$BD60="○",エントリー!$BD60="△"),エントリー!W60=""),"",IF(OR(エントリー!$BD60="○",エントリー!$BD60="△"),エントリー!W60,""))</f>
        <v/>
      </c>
      <c r="W55" t="str">
        <f>IF(AND(OR(エントリー!$BD60="○",エントリー!$BD60="△"),エントリー!X60=""),"",IF(OR(エントリー!$BD60="○",エントリー!$BD60="△"),エントリー!X60,""))</f>
        <v/>
      </c>
      <c r="X55" t="str">
        <f>IF(AND(OR(エントリー!$BD60="○",エントリー!$BD60="△"),エントリー!Y60=""),"",IF(OR(エントリー!$BD60="○",エントリー!$BD60="△"),エントリー!Y60,""))</f>
        <v/>
      </c>
      <c r="Y55" t="str">
        <f>IF(AND(OR(エントリー!$BD60="○",エントリー!$BD60="△"),エントリー!Z60=""),"",IF(OR(エントリー!$BD60="○",エントリー!$BD60="△"),エントリー!Z60,""))</f>
        <v/>
      </c>
      <c r="Z55" t="str">
        <f>IF(AND(OR(エントリー!$BD60="○",エントリー!$BD60="△"),エントリー!AA60=""),"",IF(OR(エントリー!$BD60="○",エントリー!$BD60="△"),エントリー!AA60,""))</f>
        <v/>
      </c>
      <c r="AA55" t="str">
        <f>IF(AND(OR(エントリー!$BD60="○",エントリー!$BD60="△"),エントリー!AB60=""),"",IF(OR(エントリー!$BD60="○",エントリー!$BD60="△"),エントリー!AB60,""))</f>
        <v/>
      </c>
      <c r="AB55" t="str">
        <f>IF(AND(OR(エントリー!$BD60="○",エントリー!$BD60="△"),エントリー!AC60=""),"",IF(OR(エントリー!$BD60="○",エントリー!$BD60="△"),エントリー!AC60,""))</f>
        <v/>
      </c>
      <c r="AC55" t="str">
        <f>IF(AND(OR(エントリー!$BD60="○",エントリー!$BD60="△"),エントリー!$BE$3="通常"),エントリー!AP60,IF(AND(OR(エントリー!$BD60="○",エントリー!$BD60="△"),エントリー!$BE$3="国体"),エントリー!AO60,IF(AND(OR(エントリー!$BD60="○",エントリー!$BD60="△"),エントリー!$BE$3="OPEN"),エントリー!AQ60,IF(AND(OR(エントリー!$BD60="○",エントリー!$BD60="△"),エントリー!$BE$3="Jr"),エントリー!AR60,IF(AND(OR(エントリー!$BD60="○",エントリー!$BD60="△"),エントリー!$BE$3="MS"),エントリー!AS60,"")))))</f>
        <v/>
      </c>
      <c r="AD55" t="str">
        <f>IF(AND(OR(エントリー!$BD60="○",エントリー!$BD60="△"),エントリー!AE60=""),"",IF(OR(エントリー!$BD60="○",エントリー!$BD60="△"),エントリー!AE60,""))</f>
        <v/>
      </c>
      <c r="AE55" t="str">
        <f>IF(エントリー!AM60="","",IF(エントリー!$BD60="","",IF(AND(OR(エントリー!$BD60="○",エントリー!$BD60="△"),エントリー!$BE$3="MS"),エントリー!AN60,エントリー!AM60)))</f>
        <v/>
      </c>
      <c r="AF55" t="str">
        <f t="shared" si="0"/>
        <v/>
      </c>
      <c r="AG55" t="str">
        <f>IF(AND(OR(エントリー!$BD60="○",エントリー!$BD60="△"),エントリー!AH60=""),"",IF(OR(エントリー!$BD60="○",エントリー!$BD60="△"),エントリー!AH60,""))</f>
        <v/>
      </c>
      <c r="AH55" s="71" t="str">
        <f>IF(AND(OR(エントリー!$BD60="○",エントリー!$BD60="△"),エントリー!AI60=""),"",IF(OR(エントリー!$BD60="○",エントリー!$BD60="△"),エントリー!AI60,""))</f>
        <v/>
      </c>
      <c r="AI55" t="str">
        <f>IF(AND(OR(エントリー!$BD60="○",エントリー!$BD60="△"),エントリー!AJ60=""),"",IF(OR(エントリー!$BD60="○",エントリー!$BD60="△"),エントリー!AJ60,""))</f>
        <v/>
      </c>
      <c r="AJ55" t="str">
        <f>IF(AND(OR(エントリー!$BD60="○",エントリー!$BD60="△"),エントリー!AK60=""),"",IF(OR(エントリー!$BD60="○",エントリー!$BD60="△"),エントリー!AK60,""))</f>
        <v/>
      </c>
      <c r="AK55" t="str">
        <f>IF(エントリー!BD60="△","オープン参加","")</f>
        <v/>
      </c>
    </row>
    <row r="56" spans="1:37" x14ac:dyDescent="0.15">
      <c r="A56" s="67" t="str">
        <f>IF(AND(OR(エントリー!$BD61="○",エントリー!$BD61="△"),エントリー!B61=""),"",IF(OR(エントリー!$BD61="○",エントリー!$BD61="△"),エントリー!B61,""))</f>
        <v/>
      </c>
      <c r="B56" t="str">
        <f>IF(AND(OR(エントリー!$BD61="○",エントリー!$BD61="△"),エントリー!C61=""),"",IF(OR(エントリー!$BD61="○",エントリー!$BD61="△"),エントリー!C61,""))</f>
        <v/>
      </c>
      <c r="C56" t="str">
        <f>IF(AND(OR(エントリー!$BD61="○",エントリー!$BD61="△"),エントリー!D61=""),"",IF(OR(エントリー!$BD61="○",エントリー!$BD61="△"),エントリー!D61,""))</f>
        <v/>
      </c>
      <c r="D56" s="68" t="str">
        <f>IF(AND(OR(エントリー!$BD61="○",エントリー!$BD61="△"),エントリー!E61=""),"",IF(OR(エントリー!$BD61="○",エントリー!$BD61="△"),エントリー!E61,""))</f>
        <v/>
      </c>
      <c r="E56" t="str">
        <f>IF(AND(OR(エントリー!$BD61="○",エントリー!$BD61="△"),エントリー!F61=""),"",IF(OR(エントリー!$BD61="○",エントリー!$BD61="△"),エントリー!F61,""))</f>
        <v/>
      </c>
      <c r="F56" t="str">
        <f>IF(AND(OR(エントリー!$BD61="○",エントリー!$BD61="△"),エントリー!G61=""),"",IF(OR(エントリー!$BD61="○",エントリー!$BD61="△"),エントリー!G61,""))</f>
        <v/>
      </c>
      <c r="G56" t="str">
        <f>IF(AND(OR(エントリー!$BD61="○",エントリー!$BD61="△"),エントリー!H61=""),"",IF(OR(エントリー!$BD61="○",エントリー!$BD61="△"),エントリー!H61,""))</f>
        <v/>
      </c>
      <c r="H56" t="str">
        <f>IF(AND(OR(エントリー!$BD61="○",エントリー!$BD61="△"),エントリー!I61=""),"",IF(OR(エントリー!$BD61="○",エントリー!$BD61="△"),エントリー!I61,""))</f>
        <v/>
      </c>
      <c r="I56" t="str">
        <f>IF(AND(OR(エントリー!$BD61="○",エントリー!$BD61="△"),エントリー!J61=""),"",IF(OR(エントリー!$BD61="○",エントリー!$BD61="△"),エントリー!J61,""))</f>
        <v/>
      </c>
      <c r="J56" t="str">
        <f>IF(AND(OR(エントリー!$BD61="○",エントリー!$BD61="△"),エントリー!K61=""),"",IF(OR(エントリー!$BD61="○",エントリー!$BD61="△"),エントリー!K61,""))</f>
        <v/>
      </c>
      <c r="K56" t="str">
        <f>IF(AND(OR(エントリー!$BD61="○",エントリー!$BD61="△"),エントリー!L61=""),"",IF(OR(エントリー!$BD61="○",エントリー!$BD61="△"),エントリー!L61,""))</f>
        <v/>
      </c>
      <c r="L56" s="70" t="str">
        <f>IF(AND(OR(エントリー!$BD61="○",エントリー!$BD61="△"),エントリー!M61=""),"",IF(OR(エントリー!$BD61="○",エントリー!$BD61="△"),エントリー!M61,""))</f>
        <v/>
      </c>
      <c r="M56" s="70" t="str">
        <f>IF(AND(OR(エントリー!$BD61="○",エントリー!$BD61="△"),エントリー!N61=""),"",IF(OR(エントリー!$BD61="○",エントリー!$BD61="△"),エントリー!N61,""))</f>
        <v/>
      </c>
      <c r="N56" s="70" t="str">
        <f>IF(AND(OR(エントリー!$BD61="○",エントリー!$BD61="△"),エントリー!O61=""),"",IF(OR(エントリー!$BD61="○",エントリー!$BD61="△"),エントリー!O61,""))</f>
        <v/>
      </c>
      <c r="O56" s="5" t="str">
        <f>IF(エントリー!P61="","",IF(エントリー!$BD61="","",IF(AND(OR(エントリー!$BD61="○",エントリー!$BD61="△"),エントリー!AL61=""),エントリー!P61,エントリー!AL61)))</f>
        <v/>
      </c>
      <c r="P56" s="8" t="str">
        <f>IF(AND(OR(エントリー!$BD61="○",エントリー!$BD61="△"),エントリー!Q61=""),"",IF(OR(エントリー!$BD61="○",エントリー!$BD61="△"),エントリー!Q61,""))</f>
        <v/>
      </c>
      <c r="Q56" t="str">
        <f>IF(AND(OR(エントリー!$BD61="○",エントリー!$BD61="△"),エントリー!R61=""),"",IF(OR(エントリー!$BD61="○",エントリー!$BD61="△"),エントリー!R61,""))</f>
        <v/>
      </c>
      <c r="R56" s="69" t="str">
        <f>IF(AND(OR(エントリー!$BD61="○",エントリー!$BD61="△"),エントリー!S61=""),"",IF(OR(エントリー!$BD61="○",エントリー!$BD61="△"),エントリー!S61,""))</f>
        <v/>
      </c>
      <c r="S56" t="str">
        <f>IF(AND(OR(エントリー!$BD61="○",エントリー!$BD61="△"),エントリー!T61=""),"",IF(OR(エントリー!$BD61="○",エントリー!$BD61="△"),エントリー!T61,""))</f>
        <v/>
      </c>
      <c r="T56" t="str">
        <f>IF(AND(OR(エントリー!$BD61="○",エントリー!$BD61="△"),エントリー!U61=""),"",IF(OR(エントリー!$BD61="○",エントリー!$BD61="△"),エントリー!U61,""))</f>
        <v/>
      </c>
      <c r="U56" t="str">
        <f>IF(AND(OR(エントリー!$BD61="○",エントリー!$BD61="△"),エントリー!V61=""),"",IF(OR(エントリー!$BD61="○",エントリー!$BD61="△"),エントリー!V61,""))</f>
        <v/>
      </c>
      <c r="V56" t="str">
        <f>IF(AND(OR(エントリー!$BD61="○",エントリー!$BD61="△"),エントリー!W61=""),"",IF(OR(エントリー!$BD61="○",エントリー!$BD61="△"),エントリー!W61,""))</f>
        <v/>
      </c>
      <c r="W56" t="str">
        <f>IF(AND(OR(エントリー!$BD61="○",エントリー!$BD61="△"),エントリー!X61=""),"",IF(OR(エントリー!$BD61="○",エントリー!$BD61="△"),エントリー!X61,""))</f>
        <v/>
      </c>
      <c r="X56" t="str">
        <f>IF(AND(OR(エントリー!$BD61="○",エントリー!$BD61="△"),エントリー!Y61=""),"",IF(OR(エントリー!$BD61="○",エントリー!$BD61="△"),エントリー!Y61,""))</f>
        <v/>
      </c>
      <c r="Y56" t="str">
        <f>IF(AND(OR(エントリー!$BD61="○",エントリー!$BD61="△"),エントリー!Z61=""),"",IF(OR(エントリー!$BD61="○",エントリー!$BD61="△"),エントリー!Z61,""))</f>
        <v/>
      </c>
      <c r="Z56" t="str">
        <f>IF(AND(OR(エントリー!$BD61="○",エントリー!$BD61="△"),エントリー!AA61=""),"",IF(OR(エントリー!$BD61="○",エントリー!$BD61="△"),エントリー!AA61,""))</f>
        <v/>
      </c>
      <c r="AA56" t="str">
        <f>IF(AND(OR(エントリー!$BD61="○",エントリー!$BD61="△"),エントリー!AB61=""),"",IF(OR(エントリー!$BD61="○",エントリー!$BD61="△"),エントリー!AB61,""))</f>
        <v/>
      </c>
      <c r="AB56" t="str">
        <f>IF(AND(OR(エントリー!$BD61="○",エントリー!$BD61="△"),エントリー!AC61=""),"",IF(OR(エントリー!$BD61="○",エントリー!$BD61="△"),エントリー!AC61,""))</f>
        <v/>
      </c>
      <c r="AC56" t="str">
        <f>IF(AND(OR(エントリー!$BD61="○",エントリー!$BD61="△"),エントリー!$BE$3="通常"),エントリー!AP61,IF(AND(OR(エントリー!$BD61="○",エントリー!$BD61="△"),エントリー!$BE$3="国体"),エントリー!AO61,IF(AND(OR(エントリー!$BD61="○",エントリー!$BD61="△"),エントリー!$BE$3="OPEN"),エントリー!AQ61,IF(AND(OR(エントリー!$BD61="○",エントリー!$BD61="△"),エントリー!$BE$3="Jr"),エントリー!AR61,IF(AND(OR(エントリー!$BD61="○",エントリー!$BD61="△"),エントリー!$BE$3="MS"),エントリー!AS61,"")))))</f>
        <v/>
      </c>
      <c r="AD56" t="str">
        <f>IF(AND(OR(エントリー!$BD61="○",エントリー!$BD61="△"),エントリー!AE61=""),"",IF(OR(エントリー!$BD61="○",エントリー!$BD61="△"),エントリー!AE61,""))</f>
        <v/>
      </c>
      <c r="AE56" t="str">
        <f>IF(エントリー!AM61="","",IF(エントリー!$BD61="","",IF(AND(OR(エントリー!$BD61="○",エントリー!$BD61="△"),エントリー!$BE$3="MS"),エントリー!AN61,エントリー!AM61)))</f>
        <v/>
      </c>
      <c r="AF56" t="str">
        <f t="shared" si="0"/>
        <v/>
      </c>
      <c r="AG56" t="str">
        <f>IF(AND(OR(エントリー!$BD61="○",エントリー!$BD61="△"),エントリー!AH61=""),"",IF(OR(エントリー!$BD61="○",エントリー!$BD61="△"),エントリー!AH61,""))</f>
        <v/>
      </c>
      <c r="AH56" s="71" t="str">
        <f>IF(AND(OR(エントリー!$BD61="○",エントリー!$BD61="△"),エントリー!AI61=""),"",IF(OR(エントリー!$BD61="○",エントリー!$BD61="△"),エントリー!AI61,""))</f>
        <v/>
      </c>
      <c r="AI56" t="str">
        <f>IF(AND(OR(エントリー!$BD61="○",エントリー!$BD61="△"),エントリー!AJ61=""),"",IF(OR(エントリー!$BD61="○",エントリー!$BD61="△"),エントリー!AJ61,""))</f>
        <v/>
      </c>
      <c r="AJ56" t="str">
        <f>IF(AND(OR(エントリー!$BD61="○",エントリー!$BD61="△"),エントリー!AK61=""),"",IF(OR(エントリー!$BD61="○",エントリー!$BD61="△"),エントリー!AK61,""))</f>
        <v/>
      </c>
      <c r="AK56" t="str">
        <f>IF(エントリー!BD61="△","オープン参加","")</f>
        <v/>
      </c>
    </row>
    <row r="57" spans="1:37" x14ac:dyDescent="0.15">
      <c r="A57" s="67" t="str">
        <f>IF(AND(OR(エントリー!$BD62="○",エントリー!$BD62="△"),エントリー!B62=""),"",IF(OR(エントリー!$BD62="○",エントリー!$BD62="△"),エントリー!B62,""))</f>
        <v/>
      </c>
      <c r="B57" t="str">
        <f>IF(AND(OR(エントリー!$BD62="○",エントリー!$BD62="△"),エントリー!C62=""),"",IF(OR(エントリー!$BD62="○",エントリー!$BD62="△"),エントリー!C62,""))</f>
        <v/>
      </c>
      <c r="C57" t="str">
        <f>IF(AND(OR(エントリー!$BD62="○",エントリー!$BD62="△"),エントリー!D62=""),"",IF(OR(エントリー!$BD62="○",エントリー!$BD62="△"),エントリー!D62,""))</f>
        <v/>
      </c>
      <c r="D57" s="68" t="str">
        <f>IF(AND(OR(エントリー!$BD62="○",エントリー!$BD62="△"),エントリー!E62=""),"",IF(OR(エントリー!$BD62="○",エントリー!$BD62="△"),エントリー!E62,""))</f>
        <v/>
      </c>
      <c r="E57" t="str">
        <f>IF(AND(OR(エントリー!$BD62="○",エントリー!$BD62="△"),エントリー!F62=""),"",IF(OR(エントリー!$BD62="○",エントリー!$BD62="△"),エントリー!F62,""))</f>
        <v/>
      </c>
      <c r="F57" t="str">
        <f>IF(AND(OR(エントリー!$BD62="○",エントリー!$BD62="△"),エントリー!G62=""),"",IF(OR(エントリー!$BD62="○",エントリー!$BD62="△"),エントリー!G62,""))</f>
        <v/>
      </c>
      <c r="G57" t="str">
        <f>IF(AND(OR(エントリー!$BD62="○",エントリー!$BD62="△"),エントリー!H62=""),"",IF(OR(エントリー!$BD62="○",エントリー!$BD62="△"),エントリー!H62,""))</f>
        <v/>
      </c>
      <c r="H57" t="str">
        <f>IF(AND(OR(エントリー!$BD62="○",エントリー!$BD62="△"),エントリー!I62=""),"",IF(OR(エントリー!$BD62="○",エントリー!$BD62="△"),エントリー!I62,""))</f>
        <v/>
      </c>
      <c r="I57" t="str">
        <f>IF(AND(OR(エントリー!$BD62="○",エントリー!$BD62="△"),エントリー!J62=""),"",IF(OR(エントリー!$BD62="○",エントリー!$BD62="△"),エントリー!J62,""))</f>
        <v/>
      </c>
      <c r="J57" t="str">
        <f>IF(AND(OR(エントリー!$BD62="○",エントリー!$BD62="△"),エントリー!K62=""),"",IF(OR(エントリー!$BD62="○",エントリー!$BD62="△"),エントリー!K62,""))</f>
        <v/>
      </c>
      <c r="K57" t="str">
        <f>IF(AND(OR(エントリー!$BD62="○",エントリー!$BD62="△"),エントリー!L62=""),"",IF(OR(エントリー!$BD62="○",エントリー!$BD62="△"),エントリー!L62,""))</f>
        <v/>
      </c>
      <c r="L57" s="70" t="str">
        <f>IF(AND(OR(エントリー!$BD62="○",エントリー!$BD62="△"),エントリー!M62=""),"",IF(OR(エントリー!$BD62="○",エントリー!$BD62="△"),エントリー!M62,""))</f>
        <v/>
      </c>
      <c r="M57" s="70" t="str">
        <f>IF(AND(OR(エントリー!$BD62="○",エントリー!$BD62="△"),エントリー!N62=""),"",IF(OR(エントリー!$BD62="○",エントリー!$BD62="△"),エントリー!N62,""))</f>
        <v/>
      </c>
      <c r="N57" s="70" t="str">
        <f>IF(AND(OR(エントリー!$BD62="○",エントリー!$BD62="△"),エントリー!O62=""),"",IF(OR(エントリー!$BD62="○",エントリー!$BD62="△"),エントリー!O62,""))</f>
        <v/>
      </c>
      <c r="O57" s="5" t="str">
        <f>IF(エントリー!P62="","",IF(エントリー!$BD62="","",IF(AND(OR(エントリー!$BD62="○",エントリー!$BD62="△"),エントリー!AL62=""),エントリー!P62,エントリー!AL62)))</f>
        <v/>
      </c>
      <c r="P57" s="8" t="str">
        <f>IF(AND(OR(エントリー!$BD62="○",エントリー!$BD62="△"),エントリー!Q62=""),"",IF(OR(エントリー!$BD62="○",エントリー!$BD62="△"),エントリー!Q62,""))</f>
        <v/>
      </c>
      <c r="Q57" t="str">
        <f>IF(AND(OR(エントリー!$BD62="○",エントリー!$BD62="△"),エントリー!R62=""),"",IF(OR(エントリー!$BD62="○",エントリー!$BD62="△"),エントリー!R62,""))</f>
        <v/>
      </c>
      <c r="R57" s="69" t="str">
        <f>IF(AND(OR(エントリー!$BD62="○",エントリー!$BD62="△"),エントリー!S62=""),"",IF(OR(エントリー!$BD62="○",エントリー!$BD62="△"),エントリー!S62,""))</f>
        <v/>
      </c>
      <c r="S57" t="str">
        <f>IF(AND(OR(エントリー!$BD62="○",エントリー!$BD62="△"),エントリー!T62=""),"",IF(OR(エントリー!$BD62="○",エントリー!$BD62="△"),エントリー!T62,""))</f>
        <v/>
      </c>
      <c r="T57" t="str">
        <f>IF(AND(OR(エントリー!$BD62="○",エントリー!$BD62="△"),エントリー!U62=""),"",IF(OR(エントリー!$BD62="○",エントリー!$BD62="△"),エントリー!U62,""))</f>
        <v/>
      </c>
      <c r="U57" t="str">
        <f>IF(AND(OR(エントリー!$BD62="○",エントリー!$BD62="△"),エントリー!V62=""),"",IF(OR(エントリー!$BD62="○",エントリー!$BD62="△"),エントリー!V62,""))</f>
        <v/>
      </c>
      <c r="V57" t="str">
        <f>IF(AND(OR(エントリー!$BD62="○",エントリー!$BD62="△"),エントリー!W62=""),"",IF(OR(エントリー!$BD62="○",エントリー!$BD62="△"),エントリー!W62,""))</f>
        <v/>
      </c>
      <c r="W57" t="str">
        <f>IF(AND(OR(エントリー!$BD62="○",エントリー!$BD62="△"),エントリー!X62=""),"",IF(OR(エントリー!$BD62="○",エントリー!$BD62="△"),エントリー!X62,""))</f>
        <v/>
      </c>
      <c r="X57" t="str">
        <f>IF(AND(OR(エントリー!$BD62="○",エントリー!$BD62="△"),エントリー!Y62=""),"",IF(OR(エントリー!$BD62="○",エントリー!$BD62="△"),エントリー!Y62,""))</f>
        <v/>
      </c>
      <c r="Y57" t="str">
        <f>IF(AND(OR(エントリー!$BD62="○",エントリー!$BD62="△"),エントリー!Z62=""),"",IF(OR(エントリー!$BD62="○",エントリー!$BD62="△"),エントリー!Z62,""))</f>
        <v/>
      </c>
      <c r="Z57" t="str">
        <f>IF(AND(OR(エントリー!$BD62="○",エントリー!$BD62="△"),エントリー!AA62=""),"",IF(OR(エントリー!$BD62="○",エントリー!$BD62="△"),エントリー!AA62,""))</f>
        <v/>
      </c>
      <c r="AA57" t="str">
        <f>IF(AND(OR(エントリー!$BD62="○",エントリー!$BD62="△"),エントリー!AB62=""),"",IF(OR(エントリー!$BD62="○",エントリー!$BD62="△"),エントリー!AB62,""))</f>
        <v/>
      </c>
      <c r="AB57" t="str">
        <f>IF(AND(OR(エントリー!$BD62="○",エントリー!$BD62="△"),エントリー!AC62=""),"",IF(OR(エントリー!$BD62="○",エントリー!$BD62="△"),エントリー!AC62,""))</f>
        <v/>
      </c>
      <c r="AC57" t="str">
        <f>IF(AND(OR(エントリー!$BD62="○",エントリー!$BD62="△"),エントリー!$BE$3="通常"),エントリー!AP62,IF(AND(OR(エントリー!$BD62="○",エントリー!$BD62="△"),エントリー!$BE$3="国体"),エントリー!AO62,IF(AND(OR(エントリー!$BD62="○",エントリー!$BD62="△"),エントリー!$BE$3="OPEN"),エントリー!AQ62,IF(AND(OR(エントリー!$BD62="○",エントリー!$BD62="△"),エントリー!$BE$3="Jr"),エントリー!AR62,IF(AND(OR(エントリー!$BD62="○",エントリー!$BD62="△"),エントリー!$BE$3="MS"),エントリー!AS62,"")))))</f>
        <v/>
      </c>
      <c r="AD57" t="str">
        <f>IF(AND(OR(エントリー!$BD62="○",エントリー!$BD62="△"),エントリー!AE62=""),"",IF(OR(エントリー!$BD62="○",エントリー!$BD62="△"),エントリー!AE62,""))</f>
        <v/>
      </c>
      <c r="AE57" t="str">
        <f>IF(エントリー!AM62="","",IF(エントリー!$BD62="","",IF(AND(OR(エントリー!$BD62="○",エントリー!$BD62="△"),エントリー!$BE$3="MS"),エントリー!AN62,エントリー!AM62)))</f>
        <v/>
      </c>
      <c r="AF57" t="str">
        <f t="shared" si="0"/>
        <v/>
      </c>
      <c r="AG57" t="str">
        <f>IF(AND(OR(エントリー!$BD62="○",エントリー!$BD62="△"),エントリー!AH62=""),"",IF(OR(エントリー!$BD62="○",エントリー!$BD62="△"),エントリー!AH62,""))</f>
        <v/>
      </c>
      <c r="AH57" s="71" t="str">
        <f>IF(AND(OR(エントリー!$BD62="○",エントリー!$BD62="△"),エントリー!AI62=""),"",IF(OR(エントリー!$BD62="○",エントリー!$BD62="△"),エントリー!AI62,""))</f>
        <v/>
      </c>
      <c r="AI57" t="str">
        <f>IF(AND(OR(エントリー!$BD62="○",エントリー!$BD62="△"),エントリー!AJ62=""),"",IF(OR(エントリー!$BD62="○",エントリー!$BD62="△"),エントリー!AJ62,""))</f>
        <v/>
      </c>
      <c r="AJ57" t="str">
        <f>IF(AND(OR(エントリー!$BD62="○",エントリー!$BD62="△"),エントリー!AK62=""),"",IF(OR(エントリー!$BD62="○",エントリー!$BD62="△"),エントリー!AK62,""))</f>
        <v/>
      </c>
      <c r="AK57" t="str">
        <f>IF(エントリー!BD62="△","オープン参加","")</f>
        <v/>
      </c>
    </row>
    <row r="58" spans="1:37" x14ac:dyDescent="0.15">
      <c r="A58" s="67" t="str">
        <f>IF(AND(OR(エントリー!$BD63="○",エントリー!$BD63="△"),エントリー!B63=""),"",IF(OR(エントリー!$BD63="○",エントリー!$BD63="△"),エントリー!B63,""))</f>
        <v/>
      </c>
      <c r="B58" t="str">
        <f>IF(AND(OR(エントリー!$BD63="○",エントリー!$BD63="△"),エントリー!C63=""),"",IF(OR(エントリー!$BD63="○",エントリー!$BD63="△"),エントリー!C63,""))</f>
        <v/>
      </c>
      <c r="C58" t="str">
        <f>IF(AND(OR(エントリー!$BD63="○",エントリー!$BD63="△"),エントリー!D63=""),"",IF(OR(エントリー!$BD63="○",エントリー!$BD63="△"),エントリー!D63,""))</f>
        <v/>
      </c>
      <c r="D58" s="68" t="str">
        <f>IF(AND(OR(エントリー!$BD63="○",エントリー!$BD63="△"),エントリー!E63=""),"",IF(OR(エントリー!$BD63="○",エントリー!$BD63="△"),エントリー!E63,""))</f>
        <v/>
      </c>
      <c r="E58" t="str">
        <f>IF(AND(OR(エントリー!$BD63="○",エントリー!$BD63="△"),エントリー!F63=""),"",IF(OR(エントリー!$BD63="○",エントリー!$BD63="△"),エントリー!F63,""))</f>
        <v/>
      </c>
      <c r="F58" t="str">
        <f>IF(AND(OR(エントリー!$BD63="○",エントリー!$BD63="△"),エントリー!G63=""),"",IF(OR(エントリー!$BD63="○",エントリー!$BD63="△"),エントリー!G63,""))</f>
        <v/>
      </c>
      <c r="G58" t="str">
        <f>IF(AND(OR(エントリー!$BD63="○",エントリー!$BD63="△"),エントリー!H63=""),"",IF(OR(エントリー!$BD63="○",エントリー!$BD63="△"),エントリー!H63,""))</f>
        <v/>
      </c>
      <c r="H58" t="str">
        <f>IF(AND(OR(エントリー!$BD63="○",エントリー!$BD63="△"),エントリー!I63=""),"",IF(OR(エントリー!$BD63="○",エントリー!$BD63="△"),エントリー!I63,""))</f>
        <v/>
      </c>
      <c r="I58" t="str">
        <f>IF(AND(OR(エントリー!$BD63="○",エントリー!$BD63="△"),エントリー!J63=""),"",IF(OR(エントリー!$BD63="○",エントリー!$BD63="△"),エントリー!J63,""))</f>
        <v/>
      </c>
      <c r="J58" t="str">
        <f>IF(AND(OR(エントリー!$BD63="○",エントリー!$BD63="△"),エントリー!K63=""),"",IF(OR(エントリー!$BD63="○",エントリー!$BD63="△"),エントリー!K63,""))</f>
        <v/>
      </c>
      <c r="K58" t="str">
        <f>IF(AND(OR(エントリー!$BD63="○",エントリー!$BD63="△"),エントリー!L63=""),"",IF(OR(エントリー!$BD63="○",エントリー!$BD63="△"),エントリー!L63,""))</f>
        <v/>
      </c>
      <c r="L58" s="70" t="str">
        <f>IF(AND(OR(エントリー!$BD63="○",エントリー!$BD63="△"),エントリー!M63=""),"",IF(OR(エントリー!$BD63="○",エントリー!$BD63="△"),エントリー!M63,""))</f>
        <v/>
      </c>
      <c r="M58" s="70" t="str">
        <f>IF(AND(OR(エントリー!$BD63="○",エントリー!$BD63="△"),エントリー!N63=""),"",IF(OR(エントリー!$BD63="○",エントリー!$BD63="△"),エントリー!N63,""))</f>
        <v/>
      </c>
      <c r="N58" s="70" t="str">
        <f>IF(AND(OR(エントリー!$BD63="○",エントリー!$BD63="△"),エントリー!O63=""),"",IF(OR(エントリー!$BD63="○",エントリー!$BD63="△"),エントリー!O63,""))</f>
        <v/>
      </c>
      <c r="O58" s="5" t="str">
        <f>IF(エントリー!P63="","",IF(エントリー!$BD63="","",IF(AND(OR(エントリー!$BD63="○",エントリー!$BD63="△"),エントリー!AL63=""),エントリー!P63,エントリー!AL63)))</f>
        <v/>
      </c>
      <c r="P58" s="8" t="str">
        <f>IF(AND(OR(エントリー!$BD63="○",エントリー!$BD63="△"),エントリー!Q63=""),"",IF(OR(エントリー!$BD63="○",エントリー!$BD63="△"),エントリー!Q63,""))</f>
        <v/>
      </c>
      <c r="Q58" t="str">
        <f>IF(AND(OR(エントリー!$BD63="○",エントリー!$BD63="△"),エントリー!R63=""),"",IF(OR(エントリー!$BD63="○",エントリー!$BD63="△"),エントリー!R63,""))</f>
        <v/>
      </c>
      <c r="R58" s="69" t="str">
        <f>IF(AND(OR(エントリー!$BD63="○",エントリー!$BD63="△"),エントリー!S63=""),"",IF(OR(エントリー!$BD63="○",エントリー!$BD63="△"),エントリー!S63,""))</f>
        <v/>
      </c>
      <c r="S58" t="str">
        <f>IF(AND(OR(エントリー!$BD63="○",エントリー!$BD63="△"),エントリー!T63=""),"",IF(OR(エントリー!$BD63="○",エントリー!$BD63="△"),エントリー!T63,""))</f>
        <v/>
      </c>
      <c r="T58" t="str">
        <f>IF(AND(OR(エントリー!$BD63="○",エントリー!$BD63="△"),エントリー!U63=""),"",IF(OR(エントリー!$BD63="○",エントリー!$BD63="△"),エントリー!U63,""))</f>
        <v/>
      </c>
      <c r="U58" t="str">
        <f>IF(AND(OR(エントリー!$BD63="○",エントリー!$BD63="△"),エントリー!V63=""),"",IF(OR(エントリー!$BD63="○",エントリー!$BD63="△"),エントリー!V63,""))</f>
        <v/>
      </c>
      <c r="V58" t="str">
        <f>IF(AND(OR(エントリー!$BD63="○",エントリー!$BD63="△"),エントリー!W63=""),"",IF(OR(エントリー!$BD63="○",エントリー!$BD63="△"),エントリー!W63,""))</f>
        <v/>
      </c>
      <c r="W58" t="str">
        <f>IF(AND(OR(エントリー!$BD63="○",エントリー!$BD63="△"),エントリー!X63=""),"",IF(OR(エントリー!$BD63="○",エントリー!$BD63="△"),エントリー!X63,""))</f>
        <v/>
      </c>
      <c r="X58" t="str">
        <f>IF(AND(OR(エントリー!$BD63="○",エントリー!$BD63="△"),エントリー!Y63=""),"",IF(OR(エントリー!$BD63="○",エントリー!$BD63="△"),エントリー!Y63,""))</f>
        <v/>
      </c>
      <c r="Y58" t="str">
        <f>IF(AND(OR(エントリー!$BD63="○",エントリー!$BD63="△"),エントリー!Z63=""),"",IF(OR(エントリー!$BD63="○",エントリー!$BD63="△"),エントリー!Z63,""))</f>
        <v/>
      </c>
      <c r="Z58" t="str">
        <f>IF(AND(OR(エントリー!$BD63="○",エントリー!$BD63="△"),エントリー!AA63=""),"",IF(OR(エントリー!$BD63="○",エントリー!$BD63="△"),エントリー!AA63,""))</f>
        <v/>
      </c>
      <c r="AA58" t="str">
        <f>IF(AND(OR(エントリー!$BD63="○",エントリー!$BD63="△"),エントリー!AB63=""),"",IF(OR(エントリー!$BD63="○",エントリー!$BD63="△"),エントリー!AB63,""))</f>
        <v/>
      </c>
      <c r="AB58" t="str">
        <f>IF(AND(OR(エントリー!$BD63="○",エントリー!$BD63="△"),エントリー!AC63=""),"",IF(OR(エントリー!$BD63="○",エントリー!$BD63="△"),エントリー!AC63,""))</f>
        <v/>
      </c>
      <c r="AC58" t="str">
        <f>IF(AND(OR(エントリー!$BD63="○",エントリー!$BD63="△"),エントリー!$BE$3="通常"),エントリー!AP63,IF(AND(OR(エントリー!$BD63="○",エントリー!$BD63="△"),エントリー!$BE$3="国体"),エントリー!AO63,IF(AND(OR(エントリー!$BD63="○",エントリー!$BD63="△"),エントリー!$BE$3="OPEN"),エントリー!AQ63,IF(AND(OR(エントリー!$BD63="○",エントリー!$BD63="△"),エントリー!$BE$3="Jr"),エントリー!AR63,IF(AND(OR(エントリー!$BD63="○",エントリー!$BD63="△"),エントリー!$BE$3="MS"),エントリー!AS63,"")))))</f>
        <v/>
      </c>
      <c r="AD58" t="str">
        <f>IF(AND(OR(エントリー!$BD63="○",エントリー!$BD63="△"),エントリー!AE63=""),"",IF(OR(エントリー!$BD63="○",エントリー!$BD63="△"),エントリー!AE63,""))</f>
        <v/>
      </c>
      <c r="AE58" t="str">
        <f>IF(エントリー!AM63="","",IF(エントリー!$BD63="","",IF(AND(OR(エントリー!$BD63="○",エントリー!$BD63="△"),エントリー!$BE$3="MS"),エントリー!AN63,エントリー!AM63)))</f>
        <v/>
      </c>
      <c r="AF58" t="str">
        <f t="shared" si="0"/>
        <v/>
      </c>
      <c r="AG58" t="str">
        <f>IF(AND(OR(エントリー!$BD63="○",エントリー!$BD63="△"),エントリー!AH63=""),"",IF(OR(エントリー!$BD63="○",エントリー!$BD63="△"),エントリー!AH63,""))</f>
        <v/>
      </c>
      <c r="AH58" s="71" t="str">
        <f>IF(AND(OR(エントリー!$BD63="○",エントリー!$BD63="△"),エントリー!AI63=""),"",IF(OR(エントリー!$BD63="○",エントリー!$BD63="△"),エントリー!AI63,""))</f>
        <v/>
      </c>
      <c r="AI58" t="str">
        <f>IF(AND(OR(エントリー!$BD63="○",エントリー!$BD63="△"),エントリー!AJ63=""),"",IF(OR(エントリー!$BD63="○",エントリー!$BD63="△"),エントリー!AJ63,""))</f>
        <v/>
      </c>
      <c r="AJ58" t="str">
        <f>IF(AND(OR(エントリー!$BD63="○",エントリー!$BD63="△"),エントリー!AK63=""),"",IF(OR(エントリー!$BD63="○",エントリー!$BD63="△"),エントリー!AK63,""))</f>
        <v/>
      </c>
      <c r="AK58" t="str">
        <f>IF(エントリー!BD63="△","オープン参加","")</f>
        <v/>
      </c>
    </row>
    <row r="59" spans="1:37" x14ac:dyDescent="0.15">
      <c r="A59" s="67" t="str">
        <f>IF(AND(OR(エントリー!$BD64="○",エントリー!$BD64="△"),エントリー!B64=""),"",IF(OR(エントリー!$BD64="○",エントリー!$BD64="△"),エントリー!B64,""))</f>
        <v/>
      </c>
      <c r="B59" t="str">
        <f>IF(AND(OR(エントリー!$BD64="○",エントリー!$BD64="△"),エントリー!C64=""),"",IF(OR(エントリー!$BD64="○",エントリー!$BD64="△"),エントリー!C64,""))</f>
        <v/>
      </c>
      <c r="C59" t="str">
        <f>IF(AND(OR(エントリー!$BD64="○",エントリー!$BD64="△"),エントリー!D64=""),"",IF(OR(エントリー!$BD64="○",エントリー!$BD64="△"),エントリー!D64,""))</f>
        <v/>
      </c>
      <c r="D59" s="68" t="str">
        <f>IF(AND(OR(エントリー!$BD64="○",エントリー!$BD64="△"),エントリー!E64=""),"",IF(OR(エントリー!$BD64="○",エントリー!$BD64="△"),エントリー!E64,""))</f>
        <v/>
      </c>
      <c r="E59" t="str">
        <f>IF(AND(OR(エントリー!$BD64="○",エントリー!$BD64="△"),エントリー!F64=""),"",IF(OR(エントリー!$BD64="○",エントリー!$BD64="△"),エントリー!F64,""))</f>
        <v/>
      </c>
      <c r="F59" t="str">
        <f>IF(AND(OR(エントリー!$BD64="○",エントリー!$BD64="△"),エントリー!G64=""),"",IF(OR(エントリー!$BD64="○",エントリー!$BD64="△"),エントリー!G64,""))</f>
        <v/>
      </c>
      <c r="G59" t="str">
        <f>IF(AND(OR(エントリー!$BD64="○",エントリー!$BD64="△"),エントリー!H64=""),"",IF(OR(エントリー!$BD64="○",エントリー!$BD64="△"),エントリー!H64,""))</f>
        <v/>
      </c>
      <c r="H59" t="str">
        <f>IF(AND(OR(エントリー!$BD64="○",エントリー!$BD64="△"),エントリー!I64=""),"",IF(OR(エントリー!$BD64="○",エントリー!$BD64="△"),エントリー!I64,""))</f>
        <v/>
      </c>
      <c r="I59" t="str">
        <f>IF(AND(OR(エントリー!$BD64="○",エントリー!$BD64="△"),エントリー!J64=""),"",IF(OR(エントリー!$BD64="○",エントリー!$BD64="△"),エントリー!J64,""))</f>
        <v/>
      </c>
      <c r="J59" t="str">
        <f>IF(AND(OR(エントリー!$BD64="○",エントリー!$BD64="△"),エントリー!K64=""),"",IF(OR(エントリー!$BD64="○",エントリー!$BD64="△"),エントリー!K64,""))</f>
        <v/>
      </c>
      <c r="K59" t="str">
        <f>IF(AND(OR(エントリー!$BD64="○",エントリー!$BD64="△"),エントリー!L64=""),"",IF(OR(エントリー!$BD64="○",エントリー!$BD64="△"),エントリー!L64,""))</f>
        <v/>
      </c>
      <c r="L59" s="70" t="str">
        <f>IF(AND(OR(エントリー!$BD64="○",エントリー!$BD64="△"),エントリー!M64=""),"",IF(OR(エントリー!$BD64="○",エントリー!$BD64="△"),エントリー!M64,""))</f>
        <v/>
      </c>
      <c r="M59" s="70" t="str">
        <f>IF(AND(OR(エントリー!$BD64="○",エントリー!$BD64="△"),エントリー!N64=""),"",IF(OR(エントリー!$BD64="○",エントリー!$BD64="△"),エントリー!N64,""))</f>
        <v/>
      </c>
      <c r="N59" s="70" t="str">
        <f>IF(AND(OR(エントリー!$BD64="○",エントリー!$BD64="△"),エントリー!O64=""),"",IF(OR(エントリー!$BD64="○",エントリー!$BD64="△"),エントリー!O64,""))</f>
        <v/>
      </c>
      <c r="O59" s="5" t="str">
        <f>IF(エントリー!P64="","",IF(エントリー!$BD64="","",IF(AND(OR(エントリー!$BD64="○",エントリー!$BD64="△"),エントリー!AL64=""),エントリー!P64,エントリー!AL64)))</f>
        <v/>
      </c>
      <c r="P59" s="8" t="str">
        <f>IF(AND(OR(エントリー!$BD64="○",エントリー!$BD64="△"),エントリー!Q64=""),"",IF(OR(エントリー!$BD64="○",エントリー!$BD64="△"),エントリー!Q64,""))</f>
        <v/>
      </c>
      <c r="Q59" t="str">
        <f>IF(AND(OR(エントリー!$BD64="○",エントリー!$BD64="△"),エントリー!R64=""),"",IF(OR(エントリー!$BD64="○",エントリー!$BD64="△"),エントリー!R64,""))</f>
        <v/>
      </c>
      <c r="R59" s="69" t="str">
        <f>IF(AND(OR(エントリー!$BD64="○",エントリー!$BD64="△"),エントリー!S64=""),"",IF(OR(エントリー!$BD64="○",エントリー!$BD64="△"),エントリー!S64,""))</f>
        <v/>
      </c>
      <c r="S59" t="str">
        <f>IF(AND(OR(エントリー!$BD64="○",エントリー!$BD64="△"),エントリー!T64=""),"",IF(OR(エントリー!$BD64="○",エントリー!$BD64="△"),エントリー!T64,""))</f>
        <v/>
      </c>
      <c r="T59" t="str">
        <f>IF(AND(OR(エントリー!$BD64="○",エントリー!$BD64="△"),エントリー!U64=""),"",IF(OR(エントリー!$BD64="○",エントリー!$BD64="△"),エントリー!U64,""))</f>
        <v/>
      </c>
      <c r="U59" t="str">
        <f>IF(AND(OR(エントリー!$BD64="○",エントリー!$BD64="△"),エントリー!V64=""),"",IF(OR(エントリー!$BD64="○",エントリー!$BD64="△"),エントリー!V64,""))</f>
        <v/>
      </c>
      <c r="V59" t="str">
        <f>IF(AND(OR(エントリー!$BD64="○",エントリー!$BD64="△"),エントリー!W64=""),"",IF(OR(エントリー!$BD64="○",エントリー!$BD64="△"),エントリー!W64,""))</f>
        <v/>
      </c>
      <c r="W59" t="str">
        <f>IF(AND(OR(エントリー!$BD64="○",エントリー!$BD64="△"),エントリー!X64=""),"",IF(OR(エントリー!$BD64="○",エントリー!$BD64="△"),エントリー!X64,""))</f>
        <v/>
      </c>
      <c r="X59" t="str">
        <f>IF(AND(OR(エントリー!$BD64="○",エントリー!$BD64="△"),エントリー!Y64=""),"",IF(OR(エントリー!$BD64="○",エントリー!$BD64="△"),エントリー!Y64,""))</f>
        <v/>
      </c>
      <c r="Y59" t="str">
        <f>IF(AND(OR(エントリー!$BD64="○",エントリー!$BD64="△"),エントリー!Z64=""),"",IF(OR(エントリー!$BD64="○",エントリー!$BD64="△"),エントリー!Z64,""))</f>
        <v/>
      </c>
      <c r="Z59" t="str">
        <f>IF(AND(OR(エントリー!$BD64="○",エントリー!$BD64="△"),エントリー!AA64=""),"",IF(OR(エントリー!$BD64="○",エントリー!$BD64="△"),エントリー!AA64,""))</f>
        <v/>
      </c>
      <c r="AA59" t="str">
        <f>IF(AND(OR(エントリー!$BD64="○",エントリー!$BD64="△"),エントリー!AB64=""),"",IF(OR(エントリー!$BD64="○",エントリー!$BD64="△"),エントリー!AB64,""))</f>
        <v/>
      </c>
      <c r="AB59" t="str">
        <f>IF(AND(OR(エントリー!$BD64="○",エントリー!$BD64="△"),エントリー!AC64=""),"",IF(OR(エントリー!$BD64="○",エントリー!$BD64="△"),エントリー!AC64,""))</f>
        <v/>
      </c>
      <c r="AC59" t="str">
        <f>IF(AND(OR(エントリー!$BD64="○",エントリー!$BD64="△"),エントリー!$BE$3="通常"),エントリー!AP64,IF(AND(OR(エントリー!$BD64="○",エントリー!$BD64="△"),エントリー!$BE$3="国体"),エントリー!AO64,IF(AND(OR(エントリー!$BD64="○",エントリー!$BD64="△"),エントリー!$BE$3="OPEN"),エントリー!AQ64,IF(AND(OR(エントリー!$BD64="○",エントリー!$BD64="△"),エントリー!$BE$3="Jr"),エントリー!AR64,IF(AND(OR(エントリー!$BD64="○",エントリー!$BD64="△"),エントリー!$BE$3="MS"),エントリー!AS64,"")))))</f>
        <v/>
      </c>
      <c r="AD59" t="str">
        <f>IF(AND(OR(エントリー!$BD64="○",エントリー!$BD64="△"),エントリー!AE64=""),"",IF(OR(エントリー!$BD64="○",エントリー!$BD64="△"),エントリー!AE64,""))</f>
        <v/>
      </c>
      <c r="AE59" t="str">
        <f>IF(エントリー!AM64="","",IF(エントリー!$BD64="","",IF(AND(OR(エントリー!$BD64="○",エントリー!$BD64="△"),エントリー!$BE$3="MS"),エントリー!AN64,エントリー!AM64)))</f>
        <v/>
      </c>
      <c r="AF59" t="str">
        <f t="shared" si="0"/>
        <v/>
      </c>
      <c r="AG59" t="str">
        <f>IF(AND(OR(エントリー!$BD64="○",エントリー!$BD64="△"),エントリー!AH64=""),"",IF(OR(エントリー!$BD64="○",エントリー!$BD64="△"),エントリー!AH64,""))</f>
        <v/>
      </c>
      <c r="AH59" s="71" t="str">
        <f>IF(AND(OR(エントリー!$BD64="○",エントリー!$BD64="△"),エントリー!AI64=""),"",IF(OR(エントリー!$BD64="○",エントリー!$BD64="△"),エントリー!AI64,""))</f>
        <v/>
      </c>
      <c r="AI59" t="str">
        <f>IF(AND(OR(エントリー!$BD64="○",エントリー!$BD64="△"),エントリー!AJ64=""),"",IF(OR(エントリー!$BD64="○",エントリー!$BD64="△"),エントリー!AJ64,""))</f>
        <v/>
      </c>
      <c r="AJ59" t="str">
        <f>IF(AND(OR(エントリー!$BD64="○",エントリー!$BD64="△"),エントリー!AK64=""),"",IF(OR(エントリー!$BD64="○",エントリー!$BD64="△"),エントリー!AK64,""))</f>
        <v/>
      </c>
      <c r="AK59" t="str">
        <f>IF(エントリー!BD64="△","オープン参加","")</f>
        <v/>
      </c>
    </row>
    <row r="60" spans="1:37" x14ac:dyDescent="0.15">
      <c r="A60" s="67" t="str">
        <f>IF(AND(OR(エントリー!$BD65="○",エントリー!$BD65="△"),エントリー!B65=""),"",IF(OR(エントリー!$BD65="○",エントリー!$BD65="△"),エントリー!B65,""))</f>
        <v/>
      </c>
      <c r="B60" t="str">
        <f>IF(AND(OR(エントリー!$BD65="○",エントリー!$BD65="△"),エントリー!C65=""),"",IF(OR(エントリー!$BD65="○",エントリー!$BD65="△"),エントリー!C65,""))</f>
        <v/>
      </c>
      <c r="C60" t="str">
        <f>IF(AND(OR(エントリー!$BD65="○",エントリー!$BD65="△"),エントリー!D65=""),"",IF(OR(エントリー!$BD65="○",エントリー!$BD65="△"),エントリー!D65,""))</f>
        <v/>
      </c>
      <c r="D60" s="68" t="str">
        <f>IF(AND(OR(エントリー!$BD65="○",エントリー!$BD65="△"),エントリー!E65=""),"",IF(OR(エントリー!$BD65="○",エントリー!$BD65="△"),エントリー!E65,""))</f>
        <v/>
      </c>
      <c r="E60" t="str">
        <f>IF(AND(OR(エントリー!$BD65="○",エントリー!$BD65="△"),エントリー!F65=""),"",IF(OR(エントリー!$BD65="○",エントリー!$BD65="△"),エントリー!F65,""))</f>
        <v/>
      </c>
      <c r="F60" t="str">
        <f>IF(AND(OR(エントリー!$BD65="○",エントリー!$BD65="△"),エントリー!G65=""),"",IF(OR(エントリー!$BD65="○",エントリー!$BD65="△"),エントリー!G65,""))</f>
        <v/>
      </c>
      <c r="G60" t="str">
        <f>IF(AND(OR(エントリー!$BD65="○",エントリー!$BD65="△"),エントリー!H65=""),"",IF(OR(エントリー!$BD65="○",エントリー!$BD65="△"),エントリー!H65,""))</f>
        <v/>
      </c>
      <c r="H60" t="str">
        <f>IF(AND(OR(エントリー!$BD65="○",エントリー!$BD65="△"),エントリー!I65=""),"",IF(OR(エントリー!$BD65="○",エントリー!$BD65="△"),エントリー!I65,""))</f>
        <v/>
      </c>
      <c r="I60" t="str">
        <f>IF(AND(OR(エントリー!$BD65="○",エントリー!$BD65="△"),エントリー!J65=""),"",IF(OR(エントリー!$BD65="○",エントリー!$BD65="△"),エントリー!J65,""))</f>
        <v/>
      </c>
      <c r="J60" t="str">
        <f>IF(AND(OR(エントリー!$BD65="○",エントリー!$BD65="△"),エントリー!K65=""),"",IF(OR(エントリー!$BD65="○",エントリー!$BD65="△"),エントリー!K65,""))</f>
        <v/>
      </c>
      <c r="K60" t="str">
        <f>IF(AND(OR(エントリー!$BD65="○",エントリー!$BD65="△"),エントリー!L65=""),"",IF(OR(エントリー!$BD65="○",エントリー!$BD65="△"),エントリー!L65,""))</f>
        <v/>
      </c>
      <c r="L60" s="70" t="str">
        <f>IF(AND(OR(エントリー!$BD65="○",エントリー!$BD65="△"),エントリー!M65=""),"",IF(OR(エントリー!$BD65="○",エントリー!$BD65="△"),エントリー!M65,""))</f>
        <v/>
      </c>
      <c r="M60" s="70" t="str">
        <f>IF(AND(OR(エントリー!$BD65="○",エントリー!$BD65="△"),エントリー!N65=""),"",IF(OR(エントリー!$BD65="○",エントリー!$BD65="△"),エントリー!N65,""))</f>
        <v/>
      </c>
      <c r="N60" s="70" t="str">
        <f>IF(AND(OR(エントリー!$BD65="○",エントリー!$BD65="△"),エントリー!O65=""),"",IF(OR(エントリー!$BD65="○",エントリー!$BD65="△"),エントリー!O65,""))</f>
        <v/>
      </c>
      <c r="O60" s="5" t="str">
        <f>IF(エントリー!P65="","",IF(エントリー!$BD65="","",IF(AND(OR(エントリー!$BD65="○",エントリー!$BD65="△"),エントリー!AL65=""),エントリー!P65,エントリー!AL65)))</f>
        <v/>
      </c>
      <c r="P60" s="8" t="str">
        <f>IF(AND(OR(エントリー!$BD65="○",エントリー!$BD65="△"),エントリー!Q65=""),"",IF(OR(エントリー!$BD65="○",エントリー!$BD65="△"),エントリー!Q65,""))</f>
        <v/>
      </c>
      <c r="Q60" t="str">
        <f>IF(AND(OR(エントリー!$BD65="○",エントリー!$BD65="△"),エントリー!R65=""),"",IF(OR(エントリー!$BD65="○",エントリー!$BD65="△"),エントリー!R65,""))</f>
        <v/>
      </c>
      <c r="R60" s="69" t="str">
        <f>IF(AND(OR(エントリー!$BD65="○",エントリー!$BD65="△"),エントリー!S65=""),"",IF(OR(エントリー!$BD65="○",エントリー!$BD65="△"),エントリー!S65,""))</f>
        <v/>
      </c>
      <c r="S60" t="str">
        <f>IF(AND(OR(エントリー!$BD65="○",エントリー!$BD65="△"),エントリー!T65=""),"",IF(OR(エントリー!$BD65="○",エントリー!$BD65="△"),エントリー!T65,""))</f>
        <v/>
      </c>
      <c r="T60" t="str">
        <f>IF(AND(OR(エントリー!$BD65="○",エントリー!$BD65="△"),エントリー!U65=""),"",IF(OR(エントリー!$BD65="○",エントリー!$BD65="△"),エントリー!U65,""))</f>
        <v/>
      </c>
      <c r="U60" t="str">
        <f>IF(AND(OR(エントリー!$BD65="○",エントリー!$BD65="△"),エントリー!V65=""),"",IF(OR(エントリー!$BD65="○",エントリー!$BD65="△"),エントリー!V65,""))</f>
        <v/>
      </c>
      <c r="V60" t="str">
        <f>IF(AND(OR(エントリー!$BD65="○",エントリー!$BD65="△"),エントリー!W65=""),"",IF(OR(エントリー!$BD65="○",エントリー!$BD65="△"),エントリー!W65,""))</f>
        <v/>
      </c>
      <c r="W60" t="str">
        <f>IF(AND(OR(エントリー!$BD65="○",エントリー!$BD65="△"),エントリー!X65=""),"",IF(OR(エントリー!$BD65="○",エントリー!$BD65="△"),エントリー!X65,""))</f>
        <v/>
      </c>
      <c r="X60" t="str">
        <f>IF(AND(OR(エントリー!$BD65="○",エントリー!$BD65="△"),エントリー!Y65=""),"",IF(OR(エントリー!$BD65="○",エントリー!$BD65="△"),エントリー!Y65,""))</f>
        <v/>
      </c>
      <c r="Y60" t="str">
        <f>IF(AND(OR(エントリー!$BD65="○",エントリー!$BD65="△"),エントリー!Z65=""),"",IF(OR(エントリー!$BD65="○",エントリー!$BD65="△"),エントリー!Z65,""))</f>
        <v/>
      </c>
      <c r="Z60" t="str">
        <f>IF(AND(OR(エントリー!$BD65="○",エントリー!$BD65="△"),エントリー!AA65=""),"",IF(OR(エントリー!$BD65="○",エントリー!$BD65="△"),エントリー!AA65,""))</f>
        <v/>
      </c>
      <c r="AA60" t="str">
        <f>IF(AND(OR(エントリー!$BD65="○",エントリー!$BD65="△"),エントリー!AB65=""),"",IF(OR(エントリー!$BD65="○",エントリー!$BD65="△"),エントリー!AB65,""))</f>
        <v/>
      </c>
      <c r="AB60" t="str">
        <f>IF(AND(OR(エントリー!$BD65="○",エントリー!$BD65="△"),エントリー!AC65=""),"",IF(OR(エントリー!$BD65="○",エントリー!$BD65="△"),エントリー!AC65,""))</f>
        <v/>
      </c>
      <c r="AC60" t="str">
        <f>IF(AND(OR(エントリー!$BD65="○",エントリー!$BD65="△"),エントリー!$BE$3="通常"),エントリー!AP65,IF(AND(OR(エントリー!$BD65="○",エントリー!$BD65="△"),エントリー!$BE$3="国体"),エントリー!AO65,IF(AND(OR(エントリー!$BD65="○",エントリー!$BD65="△"),エントリー!$BE$3="OPEN"),エントリー!AQ65,IF(AND(OR(エントリー!$BD65="○",エントリー!$BD65="△"),エントリー!$BE$3="Jr"),エントリー!AR65,IF(AND(OR(エントリー!$BD65="○",エントリー!$BD65="△"),エントリー!$BE$3="MS"),エントリー!AS65,"")))))</f>
        <v/>
      </c>
      <c r="AD60" t="str">
        <f>IF(AND(OR(エントリー!$BD65="○",エントリー!$BD65="△"),エントリー!AE65=""),"",IF(OR(エントリー!$BD65="○",エントリー!$BD65="△"),エントリー!AE65,""))</f>
        <v/>
      </c>
      <c r="AE60" t="str">
        <f>IF(エントリー!AM65="","",IF(エントリー!$BD65="","",IF(AND(OR(エントリー!$BD65="○",エントリー!$BD65="△"),エントリー!$BE$3="MS"),エントリー!AN65,エントリー!AM65)))</f>
        <v/>
      </c>
      <c r="AF60" t="str">
        <f t="shared" si="0"/>
        <v/>
      </c>
      <c r="AG60" t="str">
        <f>IF(AND(OR(エントリー!$BD65="○",エントリー!$BD65="△"),エントリー!AH65=""),"",IF(OR(エントリー!$BD65="○",エントリー!$BD65="△"),エントリー!AH65,""))</f>
        <v/>
      </c>
      <c r="AH60" s="71" t="str">
        <f>IF(AND(OR(エントリー!$BD65="○",エントリー!$BD65="△"),エントリー!AI65=""),"",IF(OR(エントリー!$BD65="○",エントリー!$BD65="△"),エントリー!AI65,""))</f>
        <v/>
      </c>
      <c r="AI60" t="str">
        <f>IF(AND(OR(エントリー!$BD65="○",エントリー!$BD65="△"),エントリー!AJ65=""),"",IF(OR(エントリー!$BD65="○",エントリー!$BD65="△"),エントリー!AJ65,""))</f>
        <v/>
      </c>
      <c r="AJ60" t="str">
        <f>IF(AND(OR(エントリー!$BD65="○",エントリー!$BD65="△"),エントリー!AK65=""),"",IF(OR(エントリー!$BD65="○",エントリー!$BD65="△"),エントリー!AK65,""))</f>
        <v/>
      </c>
      <c r="AK60" t="str">
        <f>IF(エントリー!BD65="△","オープン参加","")</f>
        <v/>
      </c>
    </row>
    <row r="61" spans="1:37" x14ac:dyDescent="0.15">
      <c r="A61" s="67" t="str">
        <f>IF(AND(OR(エントリー!$BD66="○",エントリー!$BD66="△"),エントリー!B66=""),"",IF(OR(エントリー!$BD66="○",エントリー!$BD66="△"),エントリー!B66,""))</f>
        <v/>
      </c>
      <c r="B61" t="str">
        <f>IF(AND(OR(エントリー!$BD66="○",エントリー!$BD66="△"),エントリー!C66=""),"",IF(OR(エントリー!$BD66="○",エントリー!$BD66="△"),エントリー!C66,""))</f>
        <v/>
      </c>
      <c r="C61" t="str">
        <f>IF(AND(OR(エントリー!$BD66="○",エントリー!$BD66="△"),エントリー!D66=""),"",IF(OR(エントリー!$BD66="○",エントリー!$BD66="△"),エントリー!D66,""))</f>
        <v/>
      </c>
      <c r="D61" s="68" t="str">
        <f>IF(AND(OR(エントリー!$BD66="○",エントリー!$BD66="△"),エントリー!E66=""),"",IF(OR(エントリー!$BD66="○",エントリー!$BD66="△"),エントリー!E66,""))</f>
        <v/>
      </c>
      <c r="E61" t="str">
        <f>IF(AND(OR(エントリー!$BD66="○",エントリー!$BD66="△"),エントリー!F66=""),"",IF(OR(エントリー!$BD66="○",エントリー!$BD66="△"),エントリー!F66,""))</f>
        <v/>
      </c>
      <c r="F61" t="str">
        <f>IF(AND(OR(エントリー!$BD66="○",エントリー!$BD66="△"),エントリー!G66=""),"",IF(OR(エントリー!$BD66="○",エントリー!$BD66="△"),エントリー!G66,""))</f>
        <v/>
      </c>
      <c r="G61" t="str">
        <f>IF(AND(OR(エントリー!$BD66="○",エントリー!$BD66="△"),エントリー!H66=""),"",IF(OR(エントリー!$BD66="○",エントリー!$BD66="△"),エントリー!H66,""))</f>
        <v/>
      </c>
      <c r="H61" t="str">
        <f>IF(AND(OR(エントリー!$BD66="○",エントリー!$BD66="△"),エントリー!I66=""),"",IF(OR(エントリー!$BD66="○",エントリー!$BD66="△"),エントリー!I66,""))</f>
        <v/>
      </c>
      <c r="I61" t="str">
        <f>IF(AND(OR(エントリー!$BD66="○",エントリー!$BD66="△"),エントリー!J66=""),"",IF(OR(エントリー!$BD66="○",エントリー!$BD66="△"),エントリー!J66,""))</f>
        <v/>
      </c>
      <c r="J61" t="str">
        <f>IF(AND(OR(エントリー!$BD66="○",エントリー!$BD66="△"),エントリー!K66=""),"",IF(OR(エントリー!$BD66="○",エントリー!$BD66="△"),エントリー!K66,""))</f>
        <v/>
      </c>
      <c r="K61" t="str">
        <f>IF(AND(OR(エントリー!$BD66="○",エントリー!$BD66="△"),エントリー!L66=""),"",IF(OR(エントリー!$BD66="○",エントリー!$BD66="△"),エントリー!L66,""))</f>
        <v/>
      </c>
      <c r="L61" s="70" t="str">
        <f>IF(AND(OR(エントリー!$BD66="○",エントリー!$BD66="△"),エントリー!M66=""),"",IF(OR(エントリー!$BD66="○",エントリー!$BD66="△"),エントリー!M66,""))</f>
        <v/>
      </c>
      <c r="M61" s="70" t="str">
        <f>IF(AND(OR(エントリー!$BD66="○",エントリー!$BD66="△"),エントリー!N66=""),"",IF(OR(エントリー!$BD66="○",エントリー!$BD66="△"),エントリー!N66,""))</f>
        <v/>
      </c>
      <c r="N61" s="70" t="str">
        <f>IF(AND(OR(エントリー!$BD66="○",エントリー!$BD66="△"),エントリー!O66=""),"",IF(OR(エントリー!$BD66="○",エントリー!$BD66="△"),エントリー!O66,""))</f>
        <v/>
      </c>
      <c r="O61" s="5" t="str">
        <f>IF(エントリー!P66="","",IF(エントリー!$BD66="","",IF(AND(OR(エントリー!$BD66="○",エントリー!$BD66="△"),エントリー!AL66=""),エントリー!P66,エントリー!AL66)))</f>
        <v/>
      </c>
      <c r="P61" s="8" t="str">
        <f>IF(AND(OR(エントリー!$BD66="○",エントリー!$BD66="△"),エントリー!Q66=""),"",IF(OR(エントリー!$BD66="○",エントリー!$BD66="△"),エントリー!Q66,""))</f>
        <v/>
      </c>
      <c r="Q61" t="str">
        <f>IF(AND(OR(エントリー!$BD66="○",エントリー!$BD66="△"),エントリー!R66=""),"",IF(OR(エントリー!$BD66="○",エントリー!$BD66="△"),エントリー!R66,""))</f>
        <v/>
      </c>
      <c r="R61" s="69" t="str">
        <f>IF(AND(OR(エントリー!$BD66="○",エントリー!$BD66="△"),エントリー!S66=""),"",IF(OR(エントリー!$BD66="○",エントリー!$BD66="△"),エントリー!S66,""))</f>
        <v/>
      </c>
      <c r="S61" t="str">
        <f>IF(AND(OR(エントリー!$BD66="○",エントリー!$BD66="△"),エントリー!T66=""),"",IF(OR(エントリー!$BD66="○",エントリー!$BD66="△"),エントリー!T66,""))</f>
        <v/>
      </c>
      <c r="T61" t="str">
        <f>IF(AND(OR(エントリー!$BD66="○",エントリー!$BD66="△"),エントリー!U66=""),"",IF(OR(エントリー!$BD66="○",エントリー!$BD66="△"),エントリー!U66,""))</f>
        <v/>
      </c>
      <c r="U61" t="str">
        <f>IF(AND(OR(エントリー!$BD66="○",エントリー!$BD66="△"),エントリー!V66=""),"",IF(OR(エントリー!$BD66="○",エントリー!$BD66="△"),エントリー!V66,""))</f>
        <v/>
      </c>
      <c r="V61" t="str">
        <f>IF(AND(OR(エントリー!$BD66="○",エントリー!$BD66="△"),エントリー!W66=""),"",IF(OR(エントリー!$BD66="○",エントリー!$BD66="△"),エントリー!W66,""))</f>
        <v/>
      </c>
      <c r="W61" t="str">
        <f>IF(AND(OR(エントリー!$BD66="○",エントリー!$BD66="△"),エントリー!X66=""),"",IF(OR(エントリー!$BD66="○",エントリー!$BD66="△"),エントリー!X66,""))</f>
        <v/>
      </c>
      <c r="X61" t="str">
        <f>IF(AND(OR(エントリー!$BD66="○",エントリー!$BD66="△"),エントリー!Y66=""),"",IF(OR(エントリー!$BD66="○",エントリー!$BD66="△"),エントリー!Y66,""))</f>
        <v/>
      </c>
      <c r="Y61" t="str">
        <f>IF(AND(OR(エントリー!$BD66="○",エントリー!$BD66="△"),エントリー!Z66=""),"",IF(OR(エントリー!$BD66="○",エントリー!$BD66="△"),エントリー!Z66,""))</f>
        <v/>
      </c>
      <c r="Z61" t="str">
        <f>IF(AND(OR(エントリー!$BD66="○",エントリー!$BD66="△"),エントリー!AA66=""),"",IF(OR(エントリー!$BD66="○",エントリー!$BD66="△"),エントリー!AA66,""))</f>
        <v/>
      </c>
      <c r="AA61" t="str">
        <f>IF(AND(OR(エントリー!$BD66="○",エントリー!$BD66="△"),エントリー!AB66=""),"",IF(OR(エントリー!$BD66="○",エントリー!$BD66="△"),エントリー!AB66,""))</f>
        <v/>
      </c>
      <c r="AB61" t="str">
        <f>IF(AND(OR(エントリー!$BD66="○",エントリー!$BD66="△"),エントリー!AC66=""),"",IF(OR(エントリー!$BD66="○",エントリー!$BD66="△"),エントリー!AC66,""))</f>
        <v/>
      </c>
      <c r="AC61" t="str">
        <f>IF(AND(OR(エントリー!$BD66="○",エントリー!$BD66="△"),エントリー!$BE$3="通常"),エントリー!AP66,IF(AND(OR(エントリー!$BD66="○",エントリー!$BD66="△"),エントリー!$BE$3="国体"),エントリー!AO66,IF(AND(OR(エントリー!$BD66="○",エントリー!$BD66="△"),エントリー!$BE$3="OPEN"),エントリー!AQ66,IF(AND(OR(エントリー!$BD66="○",エントリー!$BD66="△"),エントリー!$BE$3="Jr"),エントリー!AR66,IF(AND(OR(エントリー!$BD66="○",エントリー!$BD66="△"),エントリー!$BE$3="MS"),エントリー!AS66,"")))))</f>
        <v/>
      </c>
      <c r="AD61" t="str">
        <f>IF(AND(OR(エントリー!$BD66="○",エントリー!$BD66="△"),エントリー!AE66=""),"",IF(OR(エントリー!$BD66="○",エントリー!$BD66="△"),エントリー!AE66,""))</f>
        <v/>
      </c>
      <c r="AE61" t="str">
        <f>IF(エントリー!AM66="","",IF(エントリー!$BD66="","",IF(AND(OR(エントリー!$BD66="○",エントリー!$BD66="△"),エントリー!$BE$3="MS"),エントリー!AN66,エントリー!AM66)))</f>
        <v/>
      </c>
      <c r="AF61" t="str">
        <f t="shared" si="0"/>
        <v/>
      </c>
      <c r="AG61" t="str">
        <f>IF(AND(OR(エントリー!$BD66="○",エントリー!$BD66="△"),エントリー!AH66=""),"",IF(OR(エントリー!$BD66="○",エントリー!$BD66="△"),エントリー!AH66,""))</f>
        <v/>
      </c>
      <c r="AH61" s="71" t="str">
        <f>IF(AND(OR(エントリー!$BD66="○",エントリー!$BD66="△"),エントリー!AI66=""),"",IF(OR(エントリー!$BD66="○",エントリー!$BD66="△"),エントリー!AI66,""))</f>
        <v/>
      </c>
      <c r="AI61" t="str">
        <f>IF(AND(OR(エントリー!$BD66="○",エントリー!$BD66="△"),エントリー!AJ66=""),"",IF(OR(エントリー!$BD66="○",エントリー!$BD66="△"),エントリー!AJ66,""))</f>
        <v/>
      </c>
      <c r="AJ61" t="str">
        <f>IF(AND(OR(エントリー!$BD66="○",エントリー!$BD66="△"),エントリー!AK66=""),"",IF(OR(エントリー!$BD66="○",エントリー!$BD66="△"),エントリー!AK66,""))</f>
        <v/>
      </c>
      <c r="AK61" t="str">
        <f>IF(エントリー!BD66="△","オープン参加","")</f>
        <v/>
      </c>
    </row>
    <row r="62" spans="1:37" x14ac:dyDescent="0.15">
      <c r="A62" s="67" t="str">
        <f>IF(AND(OR(エントリー!$BD67="○",エントリー!$BD67="△"),エントリー!B67=""),"",IF(OR(エントリー!$BD67="○",エントリー!$BD67="△"),エントリー!B67,""))</f>
        <v/>
      </c>
      <c r="B62" t="str">
        <f>IF(AND(OR(エントリー!$BD67="○",エントリー!$BD67="△"),エントリー!C67=""),"",IF(OR(エントリー!$BD67="○",エントリー!$BD67="△"),エントリー!C67,""))</f>
        <v/>
      </c>
      <c r="C62" t="str">
        <f>IF(AND(OR(エントリー!$BD67="○",エントリー!$BD67="△"),エントリー!D67=""),"",IF(OR(エントリー!$BD67="○",エントリー!$BD67="△"),エントリー!D67,""))</f>
        <v/>
      </c>
      <c r="D62" s="68" t="str">
        <f>IF(AND(OR(エントリー!$BD67="○",エントリー!$BD67="△"),エントリー!E67=""),"",IF(OR(エントリー!$BD67="○",エントリー!$BD67="△"),エントリー!E67,""))</f>
        <v/>
      </c>
      <c r="E62" t="str">
        <f>IF(AND(OR(エントリー!$BD67="○",エントリー!$BD67="△"),エントリー!F67=""),"",IF(OR(エントリー!$BD67="○",エントリー!$BD67="△"),エントリー!F67,""))</f>
        <v/>
      </c>
      <c r="F62" t="str">
        <f>IF(AND(OR(エントリー!$BD67="○",エントリー!$BD67="△"),エントリー!G67=""),"",IF(OR(エントリー!$BD67="○",エントリー!$BD67="△"),エントリー!G67,""))</f>
        <v/>
      </c>
      <c r="G62" t="str">
        <f>IF(AND(OR(エントリー!$BD67="○",エントリー!$BD67="△"),エントリー!H67=""),"",IF(OR(エントリー!$BD67="○",エントリー!$BD67="△"),エントリー!H67,""))</f>
        <v/>
      </c>
      <c r="H62" t="str">
        <f>IF(AND(OR(エントリー!$BD67="○",エントリー!$BD67="△"),エントリー!I67=""),"",IF(OR(エントリー!$BD67="○",エントリー!$BD67="△"),エントリー!I67,""))</f>
        <v/>
      </c>
      <c r="I62" t="str">
        <f>IF(AND(OR(エントリー!$BD67="○",エントリー!$BD67="△"),エントリー!J67=""),"",IF(OR(エントリー!$BD67="○",エントリー!$BD67="△"),エントリー!J67,""))</f>
        <v/>
      </c>
      <c r="J62" t="str">
        <f>IF(AND(OR(エントリー!$BD67="○",エントリー!$BD67="△"),エントリー!K67=""),"",IF(OR(エントリー!$BD67="○",エントリー!$BD67="△"),エントリー!K67,""))</f>
        <v/>
      </c>
      <c r="K62" t="str">
        <f>IF(AND(OR(エントリー!$BD67="○",エントリー!$BD67="△"),エントリー!L67=""),"",IF(OR(エントリー!$BD67="○",エントリー!$BD67="△"),エントリー!L67,""))</f>
        <v/>
      </c>
      <c r="L62" s="70" t="str">
        <f>IF(AND(OR(エントリー!$BD67="○",エントリー!$BD67="△"),エントリー!M67=""),"",IF(OR(エントリー!$BD67="○",エントリー!$BD67="△"),エントリー!M67,""))</f>
        <v/>
      </c>
      <c r="M62" s="70" t="str">
        <f>IF(AND(OR(エントリー!$BD67="○",エントリー!$BD67="△"),エントリー!N67=""),"",IF(OR(エントリー!$BD67="○",エントリー!$BD67="△"),エントリー!N67,""))</f>
        <v/>
      </c>
      <c r="N62" s="70" t="str">
        <f>IF(AND(OR(エントリー!$BD67="○",エントリー!$BD67="△"),エントリー!O67=""),"",IF(OR(エントリー!$BD67="○",エントリー!$BD67="△"),エントリー!O67,""))</f>
        <v/>
      </c>
      <c r="O62" s="5" t="str">
        <f>IF(エントリー!P67="","",IF(エントリー!$BD67="","",IF(AND(OR(エントリー!$BD67="○",エントリー!$BD67="△"),エントリー!AL67=""),エントリー!P67,エントリー!AL67)))</f>
        <v/>
      </c>
      <c r="P62" s="8" t="str">
        <f>IF(AND(OR(エントリー!$BD67="○",エントリー!$BD67="△"),エントリー!Q67=""),"",IF(OR(エントリー!$BD67="○",エントリー!$BD67="△"),エントリー!Q67,""))</f>
        <v/>
      </c>
      <c r="Q62" t="str">
        <f>IF(AND(OR(エントリー!$BD67="○",エントリー!$BD67="△"),エントリー!R67=""),"",IF(OR(エントリー!$BD67="○",エントリー!$BD67="△"),エントリー!R67,""))</f>
        <v/>
      </c>
      <c r="R62" s="69" t="str">
        <f>IF(AND(OR(エントリー!$BD67="○",エントリー!$BD67="△"),エントリー!S67=""),"",IF(OR(エントリー!$BD67="○",エントリー!$BD67="△"),エントリー!S67,""))</f>
        <v/>
      </c>
      <c r="S62" t="str">
        <f>IF(AND(OR(エントリー!$BD67="○",エントリー!$BD67="△"),エントリー!T67=""),"",IF(OR(エントリー!$BD67="○",エントリー!$BD67="△"),エントリー!T67,""))</f>
        <v/>
      </c>
      <c r="T62" t="str">
        <f>IF(AND(OR(エントリー!$BD67="○",エントリー!$BD67="△"),エントリー!U67=""),"",IF(OR(エントリー!$BD67="○",エントリー!$BD67="△"),エントリー!U67,""))</f>
        <v/>
      </c>
      <c r="U62" t="str">
        <f>IF(AND(OR(エントリー!$BD67="○",エントリー!$BD67="△"),エントリー!V67=""),"",IF(OR(エントリー!$BD67="○",エントリー!$BD67="△"),エントリー!V67,""))</f>
        <v/>
      </c>
      <c r="V62" t="str">
        <f>IF(AND(OR(エントリー!$BD67="○",エントリー!$BD67="△"),エントリー!W67=""),"",IF(OR(エントリー!$BD67="○",エントリー!$BD67="△"),エントリー!W67,""))</f>
        <v/>
      </c>
      <c r="W62" t="str">
        <f>IF(AND(OR(エントリー!$BD67="○",エントリー!$BD67="△"),エントリー!X67=""),"",IF(OR(エントリー!$BD67="○",エントリー!$BD67="△"),エントリー!X67,""))</f>
        <v/>
      </c>
      <c r="X62" t="str">
        <f>IF(AND(OR(エントリー!$BD67="○",エントリー!$BD67="△"),エントリー!Y67=""),"",IF(OR(エントリー!$BD67="○",エントリー!$BD67="△"),エントリー!Y67,""))</f>
        <v/>
      </c>
      <c r="Y62" t="str">
        <f>IF(AND(OR(エントリー!$BD67="○",エントリー!$BD67="△"),エントリー!Z67=""),"",IF(OR(エントリー!$BD67="○",エントリー!$BD67="△"),エントリー!Z67,""))</f>
        <v/>
      </c>
      <c r="Z62" t="str">
        <f>IF(AND(OR(エントリー!$BD67="○",エントリー!$BD67="△"),エントリー!AA67=""),"",IF(OR(エントリー!$BD67="○",エントリー!$BD67="△"),エントリー!AA67,""))</f>
        <v/>
      </c>
      <c r="AA62" t="str">
        <f>IF(AND(OR(エントリー!$BD67="○",エントリー!$BD67="△"),エントリー!AB67=""),"",IF(OR(エントリー!$BD67="○",エントリー!$BD67="△"),エントリー!AB67,""))</f>
        <v/>
      </c>
      <c r="AB62" t="str">
        <f>IF(AND(OR(エントリー!$BD67="○",エントリー!$BD67="△"),エントリー!AC67=""),"",IF(OR(エントリー!$BD67="○",エントリー!$BD67="△"),エントリー!AC67,""))</f>
        <v/>
      </c>
      <c r="AC62" t="str">
        <f>IF(AND(OR(エントリー!$BD67="○",エントリー!$BD67="△"),エントリー!$BE$3="通常"),エントリー!AP67,IF(AND(OR(エントリー!$BD67="○",エントリー!$BD67="△"),エントリー!$BE$3="国体"),エントリー!AO67,IF(AND(OR(エントリー!$BD67="○",エントリー!$BD67="△"),エントリー!$BE$3="OPEN"),エントリー!AQ67,IF(AND(OR(エントリー!$BD67="○",エントリー!$BD67="△"),エントリー!$BE$3="Jr"),エントリー!AR67,IF(AND(OR(エントリー!$BD67="○",エントリー!$BD67="△"),エントリー!$BE$3="MS"),エントリー!AS67,"")))))</f>
        <v/>
      </c>
      <c r="AD62" t="str">
        <f>IF(AND(OR(エントリー!$BD67="○",エントリー!$BD67="△"),エントリー!AE67=""),"",IF(OR(エントリー!$BD67="○",エントリー!$BD67="△"),エントリー!AE67,""))</f>
        <v/>
      </c>
      <c r="AE62" t="str">
        <f>IF(エントリー!AM67="","",IF(エントリー!$BD67="","",IF(AND(OR(エントリー!$BD67="○",エントリー!$BD67="△"),エントリー!$BE$3="MS"),エントリー!AN67,エントリー!AM67)))</f>
        <v/>
      </c>
      <c r="AF62" t="str">
        <f t="shared" si="0"/>
        <v/>
      </c>
      <c r="AG62" t="str">
        <f>IF(AND(OR(エントリー!$BD67="○",エントリー!$BD67="△"),エントリー!AH67=""),"",IF(OR(エントリー!$BD67="○",エントリー!$BD67="△"),エントリー!AH67,""))</f>
        <v/>
      </c>
      <c r="AH62" s="71" t="str">
        <f>IF(AND(OR(エントリー!$BD67="○",エントリー!$BD67="△"),エントリー!AI67=""),"",IF(OR(エントリー!$BD67="○",エントリー!$BD67="△"),エントリー!AI67,""))</f>
        <v/>
      </c>
      <c r="AI62" t="str">
        <f>IF(AND(OR(エントリー!$BD67="○",エントリー!$BD67="△"),エントリー!AJ67=""),"",IF(OR(エントリー!$BD67="○",エントリー!$BD67="△"),エントリー!AJ67,""))</f>
        <v/>
      </c>
      <c r="AJ62" t="str">
        <f>IF(AND(OR(エントリー!$BD67="○",エントリー!$BD67="△"),エントリー!AK67=""),"",IF(OR(エントリー!$BD67="○",エントリー!$BD67="△"),エントリー!AK67,""))</f>
        <v/>
      </c>
      <c r="AK62" t="str">
        <f>IF(エントリー!BD67="△","オープン参加","")</f>
        <v/>
      </c>
    </row>
    <row r="63" spans="1:37" x14ac:dyDescent="0.15">
      <c r="A63" s="67" t="str">
        <f>IF(AND(OR(エントリー!$BD68="○",エントリー!$BD68="△"),エントリー!B68=""),"",IF(OR(エントリー!$BD68="○",エントリー!$BD68="△"),エントリー!B68,""))</f>
        <v/>
      </c>
      <c r="B63" t="str">
        <f>IF(AND(OR(エントリー!$BD68="○",エントリー!$BD68="△"),エントリー!C68=""),"",IF(OR(エントリー!$BD68="○",エントリー!$BD68="△"),エントリー!C68,""))</f>
        <v/>
      </c>
      <c r="C63" t="str">
        <f>IF(AND(OR(エントリー!$BD68="○",エントリー!$BD68="△"),エントリー!D68=""),"",IF(OR(エントリー!$BD68="○",エントリー!$BD68="△"),エントリー!D68,""))</f>
        <v/>
      </c>
      <c r="D63" s="68" t="str">
        <f>IF(AND(OR(エントリー!$BD68="○",エントリー!$BD68="△"),エントリー!E68=""),"",IF(OR(エントリー!$BD68="○",エントリー!$BD68="△"),エントリー!E68,""))</f>
        <v/>
      </c>
      <c r="E63" t="str">
        <f>IF(AND(OR(エントリー!$BD68="○",エントリー!$BD68="△"),エントリー!F68=""),"",IF(OR(エントリー!$BD68="○",エントリー!$BD68="△"),エントリー!F68,""))</f>
        <v/>
      </c>
      <c r="F63" t="str">
        <f>IF(AND(OR(エントリー!$BD68="○",エントリー!$BD68="△"),エントリー!G68=""),"",IF(OR(エントリー!$BD68="○",エントリー!$BD68="△"),エントリー!G68,""))</f>
        <v/>
      </c>
      <c r="G63" t="str">
        <f>IF(AND(OR(エントリー!$BD68="○",エントリー!$BD68="△"),エントリー!H68=""),"",IF(OR(エントリー!$BD68="○",エントリー!$BD68="△"),エントリー!H68,""))</f>
        <v/>
      </c>
      <c r="H63" t="str">
        <f>IF(AND(OR(エントリー!$BD68="○",エントリー!$BD68="△"),エントリー!I68=""),"",IF(OR(エントリー!$BD68="○",エントリー!$BD68="△"),エントリー!I68,""))</f>
        <v/>
      </c>
      <c r="I63" t="str">
        <f>IF(AND(OR(エントリー!$BD68="○",エントリー!$BD68="△"),エントリー!J68=""),"",IF(OR(エントリー!$BD68="○",エントリー!$BD68="△"),エントリー!J68,""))</f>
        <v/>
      </c>
      <c r="J63" t="str">
        <f>IF(AND(OR(エントリー!$BD68="○",エントリー!$BD68="△"),エントリー!K68=""),"",IF(OR(エントリー!$BD68="○",エントリー!$BD68="△"),エントリー!K68,""))</f>
        <v/>
      </c>
      <c r="K63" t="str">
        <f>IF(AND(OR(エントリー!$BD68="○",エントリー!$BD68="△"),エントリー!L68=""),"",IF(OR(エントリー!$BD68="○",エントリー!$BD68="△"),エントリー!L68,""))</f>
        <v/>
      </c>
      <c r="L63" s="70" t="str">
        <f>IF(AND(OR(エントリー!$BD68="○",エントリー!$BD68="△"),エントリー!M68=""),"",IF(OR(エントリー!$BD68="○",エントリー!$BD68="△"),エントリー!M68,""))</f>
        <v/>
      </c>
      <c r="M63" s="70" t="str">
        <f>IF(AND(OR(エントリー!$BD68="○",エントリー!$BD68="△"),エントリー!N68=""),"",IF(OR(エントリー!$BD68="○",エントリー!$BD68="△"),エントリー!N68,""))</f>
        <v/>
      </c>
      <c r="N63" s="70" t="str">
        <f>IF(AND(OR(エントリー!$BD68="○",エントリー!$BD68="△"),エントリー!O68=""),"",IF(OR(エントリー!$BD68="○",エントリー!$BD68="△"),エントリー!O68,""))</f>
        <v/>
      </c>
      <c r="O63" s="5" t="str">
        <f>IF(エントリー!P68="","",IF(エントリー!$BD68="","",IF(AND(OR(エントリー!$BD68="○",エントリー!$BD68="△"),エントリー!AL68=""),エントリー!P68,エントリー!AL68)))</f>
        <v/>
      </c>
      <c r="P63" s="8" t="str">
        <f>IF(AND(OR(エントリー!$BD68="○",エントリー!$BD68="△"),エントリー!Q68=""),"",IF(OR(エントリー!$BD68="○",エントリー!$BD68="△"),エントリー!Q68,""))</f>
        <v/>
      </c>
      <c r="Q63" t="str">
        <f>IF(AND(OR(エントリー!$BD68="○",エントリー!$BD68="△"),エントリー!R68=""),"",IF(OR(エントリー!$BD68="○",エントリー!$BD68="△"),エントリー!R68,""))</f>
        <v/>
      </c>
      <c r="R63" s="69" t="str">
        <f>IF(AND(OR(エントリー!$BD68="○",エントリー!$BD68="△"),エントリー!S68=""),"",IF(OR(エントリー!$BD68="○",エントリー!$BD68="△"),エントリー!S68,""))</f>
        <v/>
      </c>
      <c r="S63" t="str">
        <f>IF(AND(OR(エントリー!$BD68="○",エントリー!$BD68="△"),エントリー!T68=""),"",IF(OR(エントリー!$BD68="○",エントリー!$BD68="△"),エントリー!T68,""))</f>
        <v/>
      </c>
      <c r="T63" t="str">
        <f>IF(AND(OR(エントリー!$BD68="○",エントリー!$BD68="△"),エントリー!U68=""),"",IF(OR(エントリー!$BD68="○",エントリー!$BD68="△"),エントリー!U68,""))</f>
        <v/>
      </c>
      <c r="U63" t="str">
        <f>IF(AND(OR(エントリー!$BD68="○",エントリー!$BD68="△"),エントリー!V68=""),"",IF(OR(エントリー!$BD68="○",エントリー!$BD68="△"),エントリー!V68,""))</f>
        <v/>
      </c>
      <c r="V63" t="str">
        <f>IF(AND(OR(エントリー!$BD68="○",エントリー!$BD68="△"),エントリー!W68=""),"",IF(OR(エントリー!$BD68="○",エントリー!$BD68="△"),エントリー!W68,""))</f>
        <v/>
      </c>
      <c r="W63" t="str">
        <f>IF(AND(OR(エントリー!$BD68="○",エントリー!$BD68="△"),エントリー!X68=""),"",IF(OR(エントリー!$BD68="○",エントリー!$BD68="△"),エントリー!X68,""))</f>
        <v/>
      </c>
      <c r="X63" t="str">
        <f>IF(AND(OR(エントリー!$BD68="○",エントリー!$BD68="△"),エントリー!Y68=""),"",IF(OR(エントリー!$BD68="○",エントリー!$BD68="△"),エントリー!Y68,""))</f>
        <v/>
      </c>
      <c r="Y63" t="str">
        <f>IF(AND(OR(エントリー!$BD68="○",エントリー!$BD68="△"),エントリー!Z68=""),"",IF(OR(エントリー!$BD68="○",エントリー!$BD68="△"),エントリー!Z68,""))</f>
        <v/>
      </c>
      <c r="Z63" t="str">
        <f>IF(AND(OR(エントリー!$BD68="○",エントリー!$BD68="△"),エントリー!AA68=""),"",IF(OR(エントリー!$BD68="○",エントリー!$BD68="△"),エントリー!AA68,""))</f>
        <v/>
      </c>
      <c r="AA63" t="str">
        <f>IF(AND(OR(エントリー!$BD68="○",エントリー!$BD68="△"),エントリー!AB68=""),"",IF(OR(エントリー!$BD68="○",エントリー!$BD68="△"),エントリー!AB68,""))</f>
        <v/>
      </c>
      <c r="AB63" t="str">
        <f>IF(AND(OR(エントリー!$BD68="○",エントリー!$BD68="△"),エントリー!AC68=""),"",IF(OR(エントリー!$BD68="○",エントリー!$BD68="△"),エントリー!AC68,""))</f>
        <v/>
      </c>
      <c r="AC63" t="str">
        <f>IF(AND(OR(エントリー!$BD68="○",エントリー!$BD68="△"),エントリー!$BE$3="通常"),エントリー!AP68,IF(AND(OR(エントリー!$BD68="○",エントリー!$BD68="△"),エントリー!$BE$3="国体"),エントリー!AO68,IF(AND(OR(エントリー!$BD68="○",エントリー!$BD68="△"),エントリー!$BE$3="OPEN"),エントリー!AQ68,IF(AND(OR(エントリー!$BD68="○",エントリー!$BD68="△"),エントリー!$BE$3="Jr"),エントリー!AR68,IF(AND(OR(エントリー!$BD68="○",エントリー!$BD68="△"),エントリー!$BE$3="MS"),エントリー!AS68,"")))))</f>
        <v/>
      </c>
      <c r="AD63" t="str">
        <f>IF(AND(OR(エントリー!$BD68="○",エントリー!$BD68="△"),エントリー!AE68=""),"",IF(OR(エントリー!$BD68="○",エントリー!$BD68="△"),エントリー!AE68,""))</f>
        <v/>
      </c>
      <c r="AE63" t="str">
        <f>IF(エントリー!AM68="","",IF(エントリー!$BD68="","",IF(AND(OR(エントリー!$BD68="○",エントリー!$BD68="△"),エントリー!$BE$3="MS"),エントリー!AN68,エントリー!AM68)))</f>
        <v/>
      </c>
      <c r="AF63" t="str">
        <f t="shared" si="0"/>
        <v/>
      </c>
      <c r="AG63" t="str">
        <f>IF(AND(OR(エントリー!$BD68="○",エントリー!$BD68="△"),エントリー!AH68=""),"",IF(OR(エントリー!$BD68="○",エントリー!$BD68="△"),エントリー!AH68,""))</f>
        <v/>
      </c>
      <c r="AH63" s="71" t="str">
        <f>IF(AND(OR(エントリー!$BD68="○",エントリー!$BD68="△"),エントリー!AI68=""),"",IF(OR(エントリー!$BD68="○",エントリー!$BD68="△"),エントリー!AI68,""))</f>
        <v/>
      </c>
      <c r="AI63" t="str">
        <f>IF(AND(OR(エントリー!$BD68="○",エントリー!$BD68="△"),エントリー!AJ68=""),"",IF(OR(エントリー!$BD68="○",エントリー!$BD68="△"),エントリー!AJ68,""))</f>
        <v/>
      </c>
      <c r="AJ63" t="str">
        <f>IF(AND(OR(エントリー!$BD68="○",エントリー!$BD68="△"),エントリー!AK68=""),"",IF(OR(エントリー!$BD68="○",エントリー!$BD68="△"),エントリー!AK68,""))</f>
        <v/>
      </c>
      <c r="AK63" t="str">
        <f>IF(エントリー!BD68="△","オープン参加","")</f>
        <v/>
      </c>
    </row>
    <row r="64" spans="1:37" x14ac:dyDescent="0.15">
      <c r="A64" s="67" t="str">
        <f>IF(AND(OR(エントリー!$BD69="○",エントリー!$BD69="△"),エントリー!B69=""),"",IF(OR(エントリー!$BD69="○",エントリー!$BD69="△"),エントリー!B69,""))</f>
        <v/>
      </c>
      <c r="B64" t="str">
        <f>IF(AND(OR(エントリー!$BD69="○",エントリー!$BD69="△"),エントリー!C69=""),"",IF(OR(エントリー!$BD69="○",エントリー!$BD69="△"),エントリー!C69,""))</f>
        <v/>
      </c>
      <c r="C64" t="str">
        <f>IF(AND(OR(エントリー!$BD69="○",エントリー!$BD69="△"),エントリー!D69=""),"",IF(OR(エントリー!$BD69="○",エントリー!$BD69="△"),エントリー!D69,""))</f>
        <v/>
      </c>
      <c r="D64" s="68" t="str">
        <f>IF(AND(OR(エントリー!$BD69="○",エントリー!$BD69="△"),エントリー!E69=""),"",IF(OR(エントリー!$BD69="○",エントリー!$BD69="△"),エントリー!E69,""))</f>
        <v/>
      </c>
      <c r="E64" t="str">
        <f>IF(AND(OR(エントリー!$BD69="○",エントリー!$BD69="△"),エントリー!F69=""),"",IF(OR(エントリー!$BD69="○",エントリー!$BD69="△"),エントリー!F69,""))</f>
        <v/>
      </c>
      <c r="F64" t="str">
        <f>IF(AND(OR(エントリー!$BD69="○",エントリー!$BD69="△"),エントリー!G69=""),"",IF(OR(エントリー!$BD69="○",エントリー!$BD69="△"),エントリー!G69,""))</f>
        <v/>
      </c>
      <c r="G64" t="str">
        <f>IF(AND(OR(エントリー!$BD69="○",エントリー!$BD69="△"),エントリー!H69=""),"",IF(OR(エントリー!$BD69="○",エントリー!$BD69="△"),エントリー!H69,""))</f>
        <v/>
      </c>
      <c r="H64" t="str">
        <f>IF(AND(OR(エントリー!$BD69="○",エントリー!$BD69="△"),エントリー!I69=""),"",IF(OR(エントリー!$BD69="○",エントリー!$BD69="△"),エントリー!I69,""))</f>
        <v/>
      </c>
      <c r="I64" t="str">
        <f>IF(AND(OR(エントリー!$BD69="○",エントリー!$BD69="△"),エントリー!J69=""),"",IF(OR(エントリー!$BD69="○",エントリー!$BD69="△"),エントリー!J69,""))</f>
        <v/>
      </c>
      <c r="J64" t="str">
        <f>IF(AND(OR(エントリー!$BD69="○",エントリー!$BD69="△"),エントリー!K69=""),"",IF(OR(エントリー!$BD69="○",エントリー!$BD69="△"),エントリー!K69,""))</f>
        <v/>
      </c>
      <c r="K64" t="str">
        <f>IF(AND(OR(エントリー!$BD69="○",エントリー!$BD69="△"),エントリー!L69=""),"",IF(OR(エントリー!$BD69="○",エントリー!$BD69="△"),エントリー!L69,""))</f>
        <v/>
      </c>
      <c r="L64" s="70" t="str">
        <f>IF(AND(OR(エントリー!$BD69="○",エントリー!$BD69="△"),エントリー!M69=""),"",IF(OR(エントリー!$BD69="○",エントリー!$BD69="△"),エントリー!M69,""))</f>
        <v/>
      </c>
      <c r="M64" s="70" t="str">
        <f>IF(AND(OR(エントリー!$BD69="○",エントリー!$BD69="△"),エントリー!N69=""),"",IF(OR(エントリー!$BD69="○",エントリー!$BD69="△"),エントリー!N69,""))</f>
        <v/>
      </c>
      <c r="N64" s="70" t="str">
        <f>IF(AND(OR(エントリー!$BD69="○",エントリー!$BD69="△"),エントリー!O69=""),"",IF(OR(エントリー!$BD69="○",エントリー!$BD69="△"),エントリー!O69,""))</f>
        <v/>
      </c>
      <c r="O64" s="5" t="str">
        <f>IF(エントリー!P69="","",IF(エントリー!$BD69="","",IF(AND(OR(エントリー!$BD69="○",エントリー!$BD69="△"),エントリー!AL69=""),エントリー!P69,エントリー!AL69)))</f>
        <v/>
      </c>
      <c r="P64" s="8" t="str">
        <f>IF(AND(OR(エントリー!$BD69="○",エントリー!$BD69="△"),エントリー!Q69=""),"",IF(OR(エントリー!$BD69="○",エントリー!$BD69="△"),エントリー!Q69,""))</f>
        <v/>
      </c>
      <c r="Q64" t="str">
        <f>IF(AND(OR(エントリー!$BD69="○",エントリー!$BD69="△"),エントリー!R69=""),"",IF(OR(エントリー!$BD69="○",エントリー!$BD69="△"),エントリー!R69,""))</f>
        <v/>
      </c>
      <c r="R64" s="69" t="str">
        <f>IF(AND(OR(エントリー!$BD69="○",エントリー!$BD69="△"),エントリー!S69=""),"",IF(OR(エントリー!$BD69="○",エントリー!$BD69="△"),エントリー!S69,""))</f>
        <v/>
      </c>
      <c r="S64" t="str">
        <f>IF(AND(OR(エントリー!$BD69="○",エントリー!$BD69="△"),エントリー!T69=""),"",IF(OR(エントリー!$BD69="○",エントリー!$BD69="△"),エントリー!T69,""))</f>
        <v/>
      </c>
      <c r="T64" t="str">
        <f>IF(AND(OR(エントリー!$BD69="○",エントリー!$BD69="△"),エントリー!U69=""),"",IF(OR(エントリー!$BD69="○",エントリー!$BD69="△"),エントリー!U69,""))</f>
        <v/>
      </c>
      <c r="U64" t="str">
        <f>IF(AND(OR(エントリー!$BD69="○",エントリー!$BD69="△"),エントリー!V69=""),"",IF(OR(エントリー!$BD69="○",エントリー!$BD69="△"),エントリー!V69,""))</f>
        <v/>
      </c>
      <c r="V64" t="str">
        <f>IF(AND(OR(エントリー!$BD69="○",エントリー!$BD69="△"),エントリー!W69=""),"",IF(OR(エントリー!$BD69="○",エントリー!$BD69="△"),エントリー!W69,""))</f>
        <v/>
      </c>
      <c r="W64" t="str">
        <f>IF(AND(OR(エントリー!$BD69="○",エントリー!$BD69="△"),エントリー!X69=""),"",IF(OR(エントリー!$BD69="○",エントリー!$BD69="△"),エントリー!X69,""))</f>
        <v/>
      </c>
      <c r="X64" t="str">
        <f>IF(AND(OR(エントリー!$BD69="○",エントリー!$BD69="△"),エントリー!Y69=""),"",IF(OR(エントリー!$BD69="○",エントリー!$BD69="△"),エントリー!Y69,""))</f>
        <v/>
      </c>
      <c r="Y64" t="str">
        <f>IF(AND(OR(エントリー!$BD69="○",エントリー!$BD69="△"),エントリー!Z69=""),"",IF(OR(エントリー!$BD69="○",エントリー!$BD69="△"),エントリー!Z69,""))</f>
        <v/>
      </c>
      <c r="Z64" t="str">
        <f>IF(AND(OR(エントリー!$BD69="○",エントリー!$BD69="△"),エントリー!AA69=""),"",IF(OR(エントリー!$BD69="○",エントリー!$BD69="△"),エントリー!AA69,""))</f>
        <v/>
      </c>
      <c r="AA64" t="str">
        <f>IF(AND(OR(エントリー!$BD69="○",エントリー!$BD69="△"),エントリー!AB69=""),"",IF(OR(エントリー!$BD69="○",エントリー!$BD69="△"),エントリー!AB69,""))</f>
        <v/>
      </c>
      <c r="AB64" t="str">
        <f>IF(AND(OR(エントリー!$BD69="○",エントリー!$BD69="△"),エントリー!AC69=""),"",IF(OR(エントリー!$BD69="○",エントリー!$BD69="△"),エントリー!AC69,""))</f>
        <v/>
      </c>
      <c r="AC64" t="str">
        <f>IF(AND(OR(エントリー!$BD69="○",エントリー!$BD69="△"),エントリー!$BE$3="通常"),エントリー!AP69,IF(AND(OR(エントリー!$BD69="○",エントリー!$BD69="△"),エントリー!$BE$3="国体"),エントリー!AO69,IF(AND(OR(エントリー!$BD69="○",エントリー!$BD69="△"),エントリー!$BE$3="OPEN"),エントリー!AQ69,IF(AND(OR(エントリー!$BD69="○",エントリー!$BD69="△"),エントリー!$BE$3="Jr"),エントリー!AR69,IF(AND(OR(エントリー!$BD69="○",エントリー!$BD69="△"),エントリー!$BE$3="MS"),エントリー!AS69,"")))))</f>
        <v/>
      </c>
      <c r="AD64" t="str">
        <f>IF(AND(OR(エントリー!$BD69="○",エントリー!$BD69="△"),エントリー!AE69=""),"",IF(OR(エントリー!$BD69="○",エントリー!$BD69="△"),エントリー!AE69,""))</f>
        <v/>
      </c>
      <c r="AE64" t="str">
        <f>IF(エントリー!AM69="","",IF(エントリー!$BD69="","",IF(AND(OR(エントリー!$BD69="○",エントリー!$BD69="△"),エントリー!$BE$3="MS"),エントリー!AN69,エントリー!AM69)))</f>
        <v/>
      </c>
      <c r="AF64" t="str">
        <f t="shared" si="0"/>
        <v/>
      </c>
      <c r="AG64" t="str">
        <f>IF(AND(OR(エントリー!$BD69="○",エントリー!$BD69="△"),エントリー!AH69=""),"",IF(OR(エントリー!$BD69="○",エントリー!$BD69="△"),エントリー!AH69,""))</f>
        <v/>
      </c>
      <c r="AH64" s="71" t="str">
        <f>IF(AND(OR(エントリー!$BD69="○",エントリー!$BD69="△"),エントリー!AI69=""),"",IF(OR(エントリー!$BD69="○",エントリー!$BD69="△"),エントリー!AI69,""))</f>
        <v/>
      </c>
      <c r="AI64" t="str">
        <f>IF(AND(OR(エントリー!$BD69="○",エントリー!$BD69="△"),エントリー!AJ69=""),"",IF(OR(エントリー!$BD69="○",エントリー!$BD69="△"),エントリー!AJ69,""))</f>
        <v/>
      </c>
      <c r="AJ64" t="str">
        <f>IF(AND(OR(エントリー!$BD69="○",エントリー!$BD69="△"),エントリー!AK69=""),"",IF(OR(エントリー!$BD69="○",エントリー!$BD69="△"),エントリー!AK69,""))</f>
        <v/>
      </c>
      <c r="AK64" t="str">
        <f>IF(エントリー!BD69="△","オープン参加","")</f>
        <v/>
      </c>
    </row>
    <row r="65" spans="1:37" x14ac:dyDescent="0.15">
      <c r="A65" s="67" t="str">
        <f>IF(AND(OR(エントリー!$BD70="○",エントリー!$BD70="△"),エントリー!B70=""),"",IF(OR(エントリー!$BD70="○",エントリー!$BD70="△"),エントリー!B70,""))</f>
        <v/>
      </c>
      <c r="B65" t="str">
        <f>IF(AND(OR(エントリー!$BD70="○",エントリー!$BD70="△"),エントリー!C70=""),"",IF(OR(エントリー!$BD70="○",エントリー!$BD70="△"),エントリー!C70,""))</f>
        <v/>
      </c>
      <c r="C65" t="str">
        <f>IF(AND(OR(エントリー!$BD70="○",エントリー!$BD70="△"),エントリー!D70=""),"",IF(OR(エントリー!$BD70="○",エントリー!$BD70="△"),エントリー!D70,""))</f>
        <v/>
      </c>
      <c r="D65" s="68" t="str">
        <f>IF(AND(OR(エントリー!$BD70="○",エントリー!$BD70="△"),エントリー!E70=""),"",IF(OR(エントリー!$BD70="○",エントリー!$BD70="△"),エントリー!E70,""))</f>
        <v/>
      </c>
      <c r="E65" t="str">
        <f>IF(AND(OR(エントリー!$BD70="○",エントリー!$BD70="△"),エントリー!F70=""),"",IF(OR(エントリー!$BD70="○",エントリー!$BD70="△"),エントリー!F70,""))</f>
        <v/>
      </c>
      <c r="F65" t="str">
        <f>IF(AND(OR(エントリー!$BD70="○",エントリー!$BD70="△"),エントリー!G70=""),"",IF(OR(エントリー!$BD70="○",エントリー!$BD70="△"),エントリー!G70,""))</f>
        <v/>
      </c>
      <c r="G65" t="str">
        <f>IF(AND(OR(エントリー!$BD70="○",エントリー!$BD70="△"),エントリー!H70=""),"",IF(OR(エントリー!$BD70="○",エントリー!$BD70="△"),エントリー!H70,""))</f>
        <v/>
      </c>
      <c r="H65" t="str">
        <f>IF(AND(OR(エントリー!$BD70="○",エントリー!$BD70="△"),エントリー!I70=""),"",IF(OR(エントリー!$BD70="○",エントリー!$BD70="△"),エントリー!I70,""))</f>
        <v/>
      </c>
      <c r="I65" t="str">
        <f>IF(AND(OR(エントリー!$BD70="○",エントリー!$BD70="△"),エントリー!J70=""),"",IF(OR(エントリー!$BD70="○",エントリー!$BD70="△"),エントリー!J70,""))</f>
        <v/>
      </c>
      <c r="J65" t="str">
        <f>IF(AND(OR(エントリー!$BD70="○",エントリー!$BD70="△"),エントリー!K70=""),"",IF(OR(エントリー!$BD70="○",エントリー!$BD70="△"),エントリー!K70,""))</f>
        <v/>
      </c>
      <c r="K65" t="str">
        <f>IF(AND(OR(エントリー!$BD70="○",エントリー!$BD70="△"),エントリー!L70=""),"",IF(OR(エントリー!$BD70="○",エントリー!$BD70="△"),エントリー!L70,""))</f>
        <v/>
      </c>
      <c r="L65" s="70" t="str">
        <f>IF(AND(OR(エントリー!$BD70="○",エントリー!$BD70="△"),エントリー!M70=""),"",IF(OR(エントリー!$BD70="○",エントリー!$BD70="△"),エントリー!M70,""))</f>
        <v/>
      </c>
      <c r="M65" s="70" t="str">
        <f>IF(AND(OR(エントリー!$BD70="○",エントリー!$BD70="△"),エントリー!N70=""),"",IF(OR(エントリー!$BD70="○",エントリー!$BD70="△"),エントリー!N70,""))</f>
        <v/>
      </c>
      <c r="N65" s="70" t="str">
        <f>IF(AND(OR(エントリー!$BD70="○",エントリー!$BD70="△"),エントリー!O70=""),"",IF(OR(エントリー!$BD70="○",エントリー!$BD70="△"),エントリー!O70,""))</f>
        <v/>
      </c>
      <c r="O65" s="5" t="str">
        <f>IF(エントリー!P70="","",IF(エントリー!$BD70="","",IF(AND(OR(エントリー!$BD70="○",エントリー!$BD70="△"),エントリー!AL70=""),エントリー!P70,エントリー!AL70)))</f>
        <v/>
      </c>
      <c r="P65" s="8" t="str">
        <f>IF(AND(OR(エントリー!$BD70="○",エントリー!$BD70="△"),エントリー!Q70=""),"",IF(OR(エントリー!$BD70="○",エントリー!$BD70="△"),エントリー!Q70,""))</f>
        <v/>
      </c>
      <c r="Q65" t="str">
        <f>IF(AND(OR(エントリー!$BD70="○",エントリー!$BD70="△"),エントリー!R70=""),"",IF(OR(エントリー!$BD70="○",エントリー!$BD70="△"),エントリー!R70,""))</f>
        <v/>
      </c>
      <c r="R65" s="69" t="str">
        <f>IF(AND(OR(エントリー!$BD70="○",エントリー!$BD70="△"),エントリー!S70=""),"",IF(OR(エントリー!$BD70="○",エントリー!$BD70="△"),エントリー!S70,""))</f>
        <v/>
      </c>
      <c r="S65" t="str">
        <f>IF(AND(OR(エントリー!$BD70="○",エントリー!$BD70="△"),エントリー!T70=""),"",IF(OR(エントリー!$BD70="○",エントリー!$BD70="△"),エントリー!T70,""))</f>
        <v/>
      </c>
      <c r="T65" t="str">
        <f>IF(AND(OR(エントリー!$BD70="○",エントリー!$BD70="△"),エントリー!U70=""),"",IF(OR(エントリー!$BD70="○",エントリー!$BD70="△"),エントリー!U70,""))</f>
        <v/>
      </c>
      <c r="U65" t="str">
        <f>IF(AND(OR(エントリー!$BD70="○",エントリー!$BD70="△"),エントリー!V70=""),"",IF(OR(エントリー!$BD70="○",エントリー!$BD70="△"),エントリー!V70,""))</f>
        <v/>
      </c>
      <c r="V65" t="str">
        <f>IF(AND(OR(エントリー!$BD70="○",エントリー!$BD70="△"),エントリー!W70=""),"",IF(OR(エントリー!$BD70="○",エントリー!$BD70="△"),エントリー!W70,""))</f>
        <v/>
      </c>
      <c r="W65" t="str">
        <f>IF(AND(OR(エントリー!$BD70="○",エントリー!$BD70="△"),エントリー!X70=""),"",IF(OR(エントリー!$BD70="○",エントリー!$BD70="△"),エントリー!X70,""))</f>
        <v/>
      </c>
      <c r="X65" t="str">
        <f>IF(AND(OR(エントリー!$BD70="○",エントリー!$BD70="△"),エントリー!Y70=""),"",IF(OR(エントリー!$BD70="○",エントリー!$BD70="△"),エントリー!Y70,""))</f>
        <v/>
      </c>
      <c r="Y65" t="str">
        <f>IF(AND(OR(エントリー!$BD70="○",エントリー!$BD70="△"),エントリー!Z70=""),"",IF(OR(エントリー!$BD70="○",エントリー!$BD70="△"),エントリー!Z70,""))</f>
        <v/>
      </c>
      <c r="Z65" t="str">
        <f>IF(AND(OR(エントリー!$BD70="○",エントリー!$BD70="△"),エントリー!AA70=""),"",IF(OR(エントリー!$BD70="○",エントリー!$BD70="△"),エントリー!AA70,""))</f>
        <v/>
      </c>
      <c r="AA65" t="str">
        <f>IF(AND(OR(エントリー!$BD70="○",エントリー!$BD70="△"),エントリー!AB70=""),"",IF(OR(エントリー!$BD70="○",エントリー!$BD70="△"),エントリー!AB70,""))</f>
        <v/>
      </c>
      <c r="AB65" t="str">
        <f>IF(AND(OR(エントリー!$BD70="○",エントリー!$BD70="△"),エントリー!AC70=""),"",IF(OR(エントリー!$BD70="○",エントリー!$BD70="△"),エントリー!AC70,""))</f>
        <v/>
      </c>
      <c r="AC65" t="str">
        <f>IF(AND(OR(エントリー!$BD70="○",エントリー!$BD70="△"),エントリー!$BE$3="通常"),エントリー!AP70,IF(AND(OR(エントリー!$BD70="○",エントリー!$BD70="△"),エントリー!$BE$3="国体"),エントリー!AO70,IF(AND(OR(エントリー!$BD70="○",エントリー!$BD70="△"),エントリー!$BE$3="OPEN"),エントリー!AQ70,IF(AND(OR(エントリー!$BD70="○",エントリー!$BD70="△"),エントリー!$BE$3="Jr"),エントリー!AR70,IF(AND(OR(エントリー!$BD70="○",エントリー!$BD70="△"),エントリー!$BE$3="MS"),エントリー!AS70,"")))))</f>
        <v/>
      </c>
      <c r="AD65" t="str">
        <f>IF(AND(OR(エントリー!$BD70="○",エントリー!$BD70="△"),エントリー!AE70=""),"",IF(OR(エントリー!$BD70="○",エントリー!$BD70="△"),エントリー!AE70,""))</f>
        <v/>
      </c>
      <c r="AE65" t="str">
        <f>IF(エントリー!AM70="","",IF(エントリー!$BD70="","",IF(AND(OR(エントリー!$BD70="○",エントリー!$BD70="△"),エントリー!$BE$3="MS"),エントリー!AN70,エントリー!AM70)))</f>
        <v/>
      </c>
      <c r="AF65" t="str">
        <f t="shared" si="0"/>
        <v/>
      </c>
      <c r="AG65" t="str">
        <f>IF(AND(OR(エントリー!$BD70="○",エントリー!$BD70="△"),エントリー!AH70=""),"",IF(OR(エントリー!$BD70="○",エントリー!$BD70="△"),エントリー!AH70,""))</f>
        <v/>
      </c>
      <c r="AH65" s="71" t="str">
        <f>IF(AND(OR(エントリー!$BD70="○",エントリー!$BD70="△"),エントリー!AI70=""),"",IF(OR(エントリー!$BD70="○",エントリー!$BD70="△"),エントリー!AI70,""))</f>
        <v/>
      </c>
      <c r="AI65" t="str">
        <f>IF(AND(OR(エントリー!$BD70="○",エントリー!$BD70="△"),エントリー!AJ70=""),"",IF(OR(エントリー!$BD70="○",エントリー!$BD70="△"),エントリー!AJ70,""))</f>
        <v/>
      </c>
      <c r="AJ65" t="str">
        <f>IF(AND(OR(エントリー!$BD70="○",エントリー!$BD70="△"),エントリー!AK70=""),"",IF(OR(エントリー!$BD70="○",エントリー!$BD70="△"),エントリー!AK70,""))</f>
        <v/>
      </c>
      <c r="AK65" t="str">
        <f>IF(エントリー!BD70="△","オープン参加","")</f>
        <v/>
      </c>
    </row>
    <row r="66" spans="1:37" x14ac:dyDescent="0.15">
      <c r="A66" s="67" t="str">
        <f>IF(AND(OR(エントリー!$BD71="○",エントリー!$BD71="△"),エントリー!B71=""),"",IF(OR(エントリー!$BD71="○",エントリー!$BD71="△"),エントリー!B71,""))</f>
        <v/>
      </c>
      <c r="B66" t="str">
        <f>IF(AND(OR(エントリー!$BD71="○",エントリー!$BD71="△"),エントリー!C71=""),"",IF(OR(エントリー!$BD71="○",エントリー!$BD71="△"),エントリー!C71,""))</f>
        <v/>
      </c>
      <c r="C66" t="str">
        <f>IF(AND(OR(エントリー!$BD71="○",エントリー!$BD71="△"),エントリー!D71=""),"",IF(OR(エントリー!$BD71="○",エントリー!$BD71="△"),エントリー!D71,""))</f>
        <v/>
      </c>
      <c r="D66" s="68" t="str">
        <f>IF(AND(OR(エントリー!$BD71="○",エントリー!$BD71="△"),エントリー!E71=""),"",IF(OR(エントリー!$BD71="○",エントリー!$BD71="△"),エントリー!E71,""))</f>
        <v/>
      </c>
      <c r="E66" t="str">
        <f>IF(AND(OR(エントリー!$BD71="○",エントリー!$BD71="△"),エントリー!F71=""),"",IF(OR(エントリー!$BD71="○",エントリー!$BD71="△"),エントリー!F71,""))</f>
        <v/>
      </c>
      <c r="F66" t="str">
        <f>IF(AND(OR(エントリー!$BD71="○",エントリー!$BD71="△"),エントリー!G71=""),"",IF(OR(エントリー!$BD71="○",エントリー!$BD71="△"),エントリー!G71,""))</f>
        <v/>
      </c>
      <c r="G66" t="str">
        <f>IF(AND(OR(エントリー!$BD71="○",エントリー!$BD71="△"),エントリー!H71=""),"",IF(OR(エントリー!$BD71="○",エントリー!$BD71="△"),エントリー!H71,""))</f>
        <v/>
      </c>
      <c r="H66" t="str">
        <f>IF(AND(OR(エントリー!$BD71="○",エントリー!$BD71="△"),エントリー!I71=""),"",IF(OR(エントリー!$BD71="○",エントリー!$BD71="△"),エントリー!I71,""))</f>
        <v/>
      </c>
      <c r="I66" t="str">
        <f>IF(AND(OR(エントリー!$BD71="○",エントリー!$BD71="△"),エントリー!J71=""),"",IF(OR(エントリー!$BD71="○",エントリー!$BD71="△"),エントリー!J71,""))</f>
        <v/>
      </c>
      <c r="J66" t="str">
        <f>IF(AND(OR(エントリー!$BD71="○",エントリー!$BD71="△"),エントリー!K71=""),"",IF(OR(エントリー!$BD71="○",エントリー!$BD71="△"),エントリー!K71,""))</f>
        <v/>
      </c>
      <c r="K66" t="str">
        <f>IF(AND(OR(エントリー!$BD71="○",エントリー!$BD71="△"),エントリー!L71=""),"",IF(OR(エントリー!$BD71="○",エントリー!$BD71="△"),エントリー!L71,""))</f>
        <v/>
      </c>
      <c r="L66" s="70" t="str">
        <f>IF(AND(OR(エントリー!$BD71="○",エントリー!$BD71="△"),エントリー!M71=""),"",IF(OR(エントリー!$BD71="○",エントリー!$BD71="△"),エントリー!M71,""))</f>
        <v/>
      </c>
      <c r="M66" s="70" t="str">
        <f>IF(AND(OR(エントリー!$BD71="○",エントリー!$BD71="△"),エントリー!N71=""),"",IF(OR(エントリー!$BD71="○",エントリー!$BD71="△"),エントリー!N71,""))</f>
        <v/>
      </c>
      <c r="N66" s="70" t="str">
        <f>IF(AND(OR(エントリー!$BD71="○",エントリー!$BD71="△"),エントリー!O71=""),"",IF(OR(エントリー!$BD71="○",エントリー!$BD71="△"),エントリー!O71,""))</f>
        <v/>
      </c>
      <c r="O66" s="5" t="str">
        <f>IF(エントリー!P71="","",IF(エントリー!$BD71="","",IF(AND(OR(エントリー!$BD71="○",エントリー!$BD71="△"),エントリー!AL71=""),エントリー!P71,エントリー!AL71)))</f>
        <v/>
      </c>
      <c r="P66" s="8" t="str">
        <f>IF(AND(OR(エントリー!$BD71="○",エントリー!$BD71="△"),エントリー!Q71=""),"",IF(OR(エントリー!$BD71="○",エントリー!$BD71="△"),エントリー!Q71,""))</f>
        <v/>
      </c>
      <c r="Q66" t="str">
        <f>IF(AND(OR(エントリー!$BD71="○",エントリー!$BD71="△"),エントリー!R71=""),"",IF(OR(エントリー!$BD71="○",エントリー!$BD71="△"),エントリー!R71,""))</f>
        <v/>
      </c>
      <c r="R66" s="69" t="str">
        <f>IF(AND(OR(エントリー!$BD71="○",エントリー!$BD71="△"),エントリー!S71=""),"",IF(OR(エントリー!$BD71="○",エントリー!$BD71="△"),エントリー!S71,""))</f>
        <v/>
      </c>
      <c r="S66" t="str">
        <f>IF(AND(OR(エントリー!$BD71="○",エントリー!$BD71="△"),エントリー!T71=""),"",IF(OR(エントリー!$BD71="○",エントリー!$BD71="△"),エントリー!T71,""))</f>
        <v/>
      </c>
      <c r="T66" t="str">
        <f>IF(AND(OR(エントリー!$BD71="○",エントリー!$BD71="△"),エントリー!U71=""),"",IF(OR(エントリー!$BD71="○",エントリー!$BD71="△"),エントリー!U71,""))</f>
        <v/>
      </c>
      <c r="U66" t="str">
        <f>IF(AND(OR(エントリー!$BD71="○",エントリー!$BD71="△"),エントリー!V71=""),"",IF(OR(エントリー!$BD71="○",エントリー!$BD71="△"),エントリー!V71,""))</f>
        <v/>
      </c>
      <c r="V66" t="str">
        <f>IF(AND(OR(エントリー!$BD71="○",エントリー!$BD71="△"),エントリー!W71=""),"",IF(OR(エントリー!$BD71="○",エントリー!$BD71="△"),エントリー!W71,""))</f>
        <v/>
      </c>
      <c r="W66" t="str">
        <f>IF(AND(OR(エントリー!$BD71="○",エントリー!$BD71="△"),エントリー!X71=""),"",IF(OR(エントリー!$BD71="○",エントリー!$BD71="△"),エントリー!X71,""))</f>
        <v/>
      </c>
      <c r="X66" t="str">
        <f>IF(AND(OR(エントリー!$BD71="○",エントリー!$BD71="△"),エントリー!Y71=""),"",IF(OR(エントリー!$BD71="○",エントリー!$BD71="△"),エントリー!Y71,""))</f>
        <v/>
      </c>
      <c r="Y66" t="str">
        <f>IF(AND(OR(エントリー!$BD71="○",エントリー!$BD71="△"),エントリー!Z71=""),"",IF(OR(エントリー!$BD71="○",エントリー!$BD71="△"),エントリー!Z71,""))</f>
        <v/>
      </c>
      <c r="Z66" t="str">
        <f>IF(AND(OR(エントリー!$BD71="○",エントリー!$BD71="△"),エントリー!AA71=""),"",IF(OR(エントリー!$BD71="○",エントリー!$BD71="△"),エントリー!AA71,""))</f>
        <v/>
      </c>
      <c r="AA66" t="str">
        <f>IF(AND(OR(エントリー!$BD71="○",エントリー!$BD71="△"),エントリー!AB71=""),"",IF(OR(エントリー!$BD71="○",エントリー!$BD71="△"),エントリー!AB71,""))</f>
        <v/>
      </c>
      <c r="AB66" t="str">
        <f>IF(AND(OR(エントリー!$BD71="○",エントリー!$BD71="△"),エントリー!AC71=""),"",IF(OR(エントリー!$BD71="○",エントリー!$BD71="△"),エントリー!AC71,""))</f>
        <v/>
      </c>
      <c r="AC66" t="str">
        <f>IF(AND(OR(エントリー!$BD71="○",エントリー!$BD71="△"),エントリー!$BE$3="通常"),エントリー!AP71,IF(AND(OR(エントリー!$BD71="○",エントリー!$BD71="△"),エントリー!$BE$3="国体"),エントリー!AO71,IF(AND(OR(エントリー!$BD71="○",エントリー!$BD71="△"),エントリー!$BE$3="OPEN"),エントリー!AQ71,IF(AND(OR(エントリー!$BD71="○",エントリー!$BD71="△"),エントリー!$BE$3="Jr"),エントリー!AR71,IF(AND(OR(エントリー!$BD71="○",エントリー!$BD71="△"),エントリー!$BE$3="MS"),エントリー!AS71,"")))))</f>
        <v/>
      </c>
      <c r="AD66" t="str">
        <f>IF(AND(OR(エントリー!$BD71="○",エントリー!$BD71="△"),エントリー!AE71=""),"",IF(OR(エントリー!$BD71="○",エントリー!$BD71="△"),エントリー!AE71,""))</f>
        <v/>
      </c>
      <c r="AE66" t="str">
        <f>IF(エントリー!AM71="","",IF(エントリー!$BD71="","",IF(AND(OR(エントリー!$BD71="○",エントリー!$BD71="△"),エントリー!$BE$3="MS"),エントリー!AN71,エントリー!AM71)))</f>
        <v/>
      </c>
      <c r="AF66" t="str">
        <f t="shared" ref="AF66:AF75" si="1">AC66</f>
        <v/>
      </c>
      <c r="AG66" t="str">
        <f>IF(AND(OR(エントリー!$BD71="○",エントリー!$BD71="△"),エントリー!AH71=""),"",IF(OR(エントリー!$BD71="○",エントリー!$BD71="△"),エントリー!AH71,""))</f>
        <v/>
      </c>
      <c r="AH66" s="71" t="str">
        <f>IF(AND(OR(エントリー!$BD71="○",エントリー!$BD71="△"),エントリー!AI71=""),"",IF(OR(エントリー!$BD71="○",エントリー!$BD71="△"),エントリー!AI71,""))</f>
        <v/>
      </c>
      <c r="AI66" t="str">
        <f>IF(AND(OR(エントリー!$BD71="○",エントリー!$BD71="△"),エントリー!AJ71=""),"",IF(OR(エントリー!$BD71="○",エントリー!$BD71="△"),エントリー!AJ71,""))</f>
        <v/>
      </c>
      <c r="AJ66" t="str">
        <f>IF(AND(OR(エントリー!$BD71="○",エントリー!$BD71="△"),エントリー!AK71=""),"",IF(OR(エントリー!$BD71="○",エントリー!$BD71="△"),エントリー!AK71,""))</f>
        <v/>
      </c>
      <c r="AK66" t="str">
        <f>IF(エントリー!BD71="△","オープン参加","")</f>
        <v/>
      </c>
    </row>
    <row r="67" spans="1:37" x14ac:dyDescent="0.15">
      <c r="A67" s="67" t="str">
        <f>IF(AND(OR(エントリー!$BD72="○",エントリー!$BD72="△"),エントリー!B72=""),"",IF(OR(エントリー!$BD72="○",エントリー!$BD72="△"),エントリー!B72,""))</f>
        <v/>
      </c>
      <c r="B67" t="str">
        <f>IF(AND(OR(エントリー!$BD72="○",エントリー!$BD72="△"),エントリー!C72=""),"",IF(OR(エントリー!$BD72="○",エントリー!$BD72="△"),エントリー!C72,""))</f>
        <v/>
      </c>
      <c r="C67" t="str">
        <f>IF(AND(OR(エントリー!$BD72="○",エントリー!$BD72="△"),エントリー!D72=""),"",IF(OR(エントリー!$BD72="○",エントリー!$BD72="△"),エントリー!D72,""))</f>
        <v/>
      </c>
      <c r="D67" s="68" t="str">
        <f>IF(AND(OR(エントリー!$BD72="○",エントリー!$BD72="△"),エントリー!E72=""),"",IF(OR(エントリー!$BD72="○",エントリー!$BD72="△"),エントリー!E72,""))</f>
        <v/>
      </c>
      <c r="E67" t="str">
        <f>IF(AND(OR(エントリー!$BD72="○",エントリー!$BD72="△"),エントリー!F72=""),"",IF(OR(エントリー!$BD72="○",エントリー!$BD72="△"),エントリー!F72,""))</f>
        <v/>
      </c>
      <c r="F67" t="str">
        <f>IF(AND(OR(エントリー!$BD72="○",エントリー!$BD72="△"),エントリー!G72=""),"",IF(OR(エントリー!$BD72="○",エントリー!$BD72="△"),エントリー!G72,""))</f>
        <v/>
      </c>
      <c r="G67" t="str">
        <f>IF(AND(OR(エントリー!$BD72="○",エントリー!$BD72="△"),エントリー!H72=""),"",IF(OR(エントリー!$BD72="○",エントリー!$BD72="△"),エントリー!H72,""))</f>
        <v/>
      </c>
      <c r="H67" t="str">
        <f>IF(AND(OR(エントリー!$BD72="○",エントリー!$BD72="△"),エントリー!I72=""),"",IF(OR(エントリー!$BD72="○",エントリー!$BD72="△"),エントリー!I72,""))</f>
        <v/>
      </c>
      <c r="I67" t="str">
        <f>IF(AND(OR(エントリー!$BD72="○",エントリー!$BD72="△"),エントリー!J72=""),"",IF(OR(エントリー!$BD72="○",エントリー!$BD72="△"),エントリー!J72,""))</f>
        <v/>
      </c>
      <c r="J67" t="str">
        <f>IF(AND(OR(エントリー!$BD72="○",エントリー!$BD72="△"),エントリー!K72=""),"",IF(OR(エントリー!$BD72="○",エントリー!$BD72="△"),エントリー!K72,""))</f>
        <v/>
      </c>
      <c r="K67" t="str">
        <f>IF(AND(OR(エントリー!$BD72="○",エントリー!$BD72="△"),エントリー!L72=""),"",IF(OR(エントリー!$BD72="○",エントリー!$BD72="△"),エントリー!L72,""))</f>
        <v/>
      </c>
      <c r="L67" s="70" t="str">
        <f>IF(AND(OR(エントリー!$BD72="○",エントリー!$BD72="△"),エントリー!M72=""),"",IF(OR(エントリー!$BD72="○",エントリー!$BD72="△"),エントリー!M72,""))</f>
        <v/>
      </c>
      <c r="M67" s="70" t="str">
        <f>IF(AND(OR(エントリー!$BD72="○",エントリー!$BD72="△"),エントリー!N72=""),"",IF(OR(エントリー!$BD72="○",エントリー!$BD72="△"),エントリー!N72,""))</f>
        <v/>
      </c>
      <c r="N67" s="70" t="str">
        <f>IF(AND(OR(エントリー!$BD72="○",エントリー!$BD72="△"),エントリー!O72=""),"",IF(OR(エントリー!$BD72="○",エントリー!$BD72="△"),エントリー!O72,""))</f>
        <v/>
      </c>
      <c r="O67" s="5" t="str">
        <f>IF(エントリー!P72="","",IF(エントリー!$BD72="","",IF(AND(OR(エントリー!$BD72="○",エントリー!$BD72="△"),エントリー!AL72=""),エントリー!P72,エントリー!AL72)))</f>
        <v/>
      </c>
      <c r="P67" s="8" t="str">
        <f>IF(AND(OR(エントリー!$BD72="○",エントリー!$BD72="△"),エントリー!Q72=""),"",IF(OR(エントリー!$BD72="○",エントリー!$BD72="△"),エントリー!Q72,""))</f>
        <v/>
      </c>
      <c r="Q67" t="str">
        <f>IF(AND(OR(エントリー!$BD72="○",エントリー!$BD72="△"),エントリー!R72=""),"",IF(OR(エントリー!$BD72="○",エントリー!$BD72="△"),エントリー!R72,""))</f>
        <v/>
      </c>
      <c r="R67" s="69" t="str">
        <f>IF(AND(OR(エントリー!$BD72="○",エントリー!$BD72="△"),エントリー!S72=""),"",IF(OR(エントリー!$BD72="○",エントリー!$BD72="△"),エントリー!S72,""))</f>
        <v/>
      </c>
      <c r="S67" t="str">
        <f>IF(AND(OR(エントリー!$BD72="○",エントリー!$BD72="△"),エントリー!T72=""),"",IF(OR(エントリー!$BD72="○",エントリー!$BD72="△"),エントリー!T72,""))</f>
        <v/>
      </c>
      <c r="T67" t="str">
        <f>IF(AND(OR(エントリー!$BD72="○",エントリー!$BD72="△"),エントリー!U72=""),"",IF(OR(エントリー!$BD72="○",エントリー!$BD72="△"),エントリー!U72,""))</f>
        <v/>
      </c>
      <c r="U67" t="str">
        <f>IF(AND(OR(エントリー!$BD72="○",エントリー!$BD72="△"),エントリー!V72=""),"",IF(OR(エントリー!$BD72="○",エントリー!$BD72="△"),エントリー!V72,""))</f>
        <v/>
      </c>
      <c r="V67" t="str">
        <f>IF(AND(OR(エントリー!$BD72="○",エントリー!$BD72="△"),エントリー!W72=""),"",IF(OR(エントリー!$BD72="○",エントリー!$BD72="△"),エントリー!W72,""))</f>
        <v/>
      </c>
      <c r="W67" t="str">
        <f>IF(AND(OR(エントリー!$BD72="○",エントリー!$BD72="△"),エントリー!X72=""),"",IF(OR(エントリー!$BD72="○",エントリー!$BD72="△"),エントリー!X72,""))</f>
        <v/>
      </c>
      <c r="X67" t="str">
        <f>IF(AND(OR(エントリー!$BD72="○",エントリー!$BD72="△"),エントリー!Y72=""),"",IF(OR(エントリー!$BD72="○",エントリー!$BD72="△"),エントリー!Y72,""))</f>
        <v/>
      </c>
      <c r="Y67" t="str">
        <f>IF(AND(OR(エントリー!$BD72="○",エントリー!$BD72="△"),エントリー!Z72=""),"",IF(OR(エントリー!$BD72="○",エントリー!$BD72="△"),エントリー!Z72,""))</f>
        <v/>
      </c>
      <c r="Z67" t="str">
        <f>IF(AND(OR(エントリー!$BD72="○",エントリー!$BD72="△"),エントリー!AA72=""),"",IF(OR(エントリー!$BD72="○",エントリー!$BD72="△"),エントリー!AA72,""))</f>
        <v/>
      </c>
      <c r="AA67" t="str">
        <f>IF(AND(OR(エントリー!$BD72="○",エントリー!$BD72="△"),エントリー!AB72=""),"",IF(OR(エントリー!$BD72="○",エントリー!$BD72="△"),エントリー!AB72,""))</f>
        <v/>
      </c>
      <c r="AB67" t="str">
        <f>IF(AND(OR(エントリー!$BD72="○",エントリー!$BD72="△"),エントリー!AC72=""),"",IF(OR(エントリー!$BD72="○",エントリー!$BD72="△"),エントリー!AC72,""))</f>
        <v/>
      </c>
      <c r="AC67" t="str">
        <f>IF(AND(OR(エントリー!$BD72="○",エントリー!$BD72="△"),エントリー!$BE$3="通常"),エントリー!AP72,IF(AND(OR(エントリー!$BD72="○",エントリー!$BD72="△"),エントリー!$BE$3="国体"),エントリー!AO72,IF(AND(OR(エントリー!$BD72="○",エントリー!$BD72="△"),エントリー!$BE$3="OPEN"),エントリー!AQ72,IF(AND(OR(エントリー!$BD72="○",エントリー!$BD72="△"),エントリー!$BE$3="Jr"),エントリー!AR72,IF(AND(OR(エントリー!$BD72="○",エントリー!$BD72="△"),エントリー!$BE$3="MS"),エントリー!AS72,"")))))</f>
        <v/>
      </c>
      <c r="AD67" t="str">
        <f>IF(AND(OR(エントリー!$BD72="○",エントリー!$BD72="△"),エントリー!AE72=""),"",IF(OR(エントリー!$BD72="○",エントリー!$BD72="△"),エントリー!AE72,""))</f>
        <v/>
      </c>
      <c r="AE67" t="str">
        <f>IF(エントリー!AM72="","",IF(エントリー!$BD72="","",IF(AND(OR(エントリー!$BD72="○",エントリー!$BD72="△"),エントリー!$BE$3="MS"),エントリー!AN72,エントリー!AM72)))</f>
        <v/>
      </c>
      <c r="AF67" t="str">
        <f t="shared" si="1"/>
        <v/>
      </c>
      <c r="AG67" t="str">
        <f>IF(AND(OR(エントリー!$BD72="○",エントリー!$BD72="△"),エントリー!AH72=""),"",IF(OR(エントリー!$BD72="○",エントリー!$BD72="△"),エントリー!AH72,""))</f>
        <v/>
      </c>
      <c r="AH67" s="71" t="str">
        <f>IF(AND(OR(エントリー!$BD72="○",エントリー!$BD72="△"),エントリー!AI72=""),"",IF(OR(エントリー!$BD72="○",エントリー!$BD72="△"),エントリー!AI72,""))</f>
        <v/>
      </c>
      <c r="AI67" t="str">
        <f>IF(AND(OR(エントリー!$BD72="○",エントリー!$BD72="△"),エントリー!AJ72=""),"",IF(OR(エントリー!$BD72="○",エントリー!$BD72="△"),エントリー!AJ72,""))</f>
        <v/>
      </c>
      <c r="AJ67" t="str">
        <f>IF(AND(OR(エントリー!$BD72="○",エントリー!$BD72="△"),エントリー!AK72=""),"",IF(OR(エントリー!$BD72="○",エントリー!$BD72="△"),エントリー!AK72,""))</f>
        <v/>
      </c>
      <c r="AK67" t="str">
        <f>IF(エントリー!BD72="△","オープン参加","")</f>
        <v/>
      </c>
    </row>
    <row r="68" spans="1:37" x14ac:dyDescent="0.15">
      <c r="A68" s="67" t="str">
        <f>IF(AND(OR(エントリー!$BD73="○",エントリー!$BD73="△"),エントリー!B73=""),"",IF(OR(エントリー!$BD73="○",エントリー!$BD73="△"),エントリー!B73,""))</f>
        <v/>
      </c>
      <c r="B68" t="str">
        <f>IF(AND(OR(エントリー!$BD73="○",エントリー!$BD73="△"),エントリー!C73=""),"",IF(OR(エントリー!$BD73="○",エントリー!$BD73="△"),エントリー!C73,""))</f>
        <v/>
      </c>
      <c r="C68" t="str">
        <f>IF(AND(OR(エントリー!$BD73="○",エントリー!$BD73="△"),エントリー!D73=""),"",IF(OR(エントリー!$BD73="○",エントリー!$BD73="△"),エントリー!D73,""))</f>
        <v/>
      </c>
      <c r="D68" s="68" t="str">
        <f>IF(AND(OR(エントリー!$BD73="○",エントリー!$BD73="△"),エントリー!E73=""),"",IF(OR(エントリー!$BD73="○",エントリー!$BD73="△"),エントリー!E73,""))</f>
        <v/>
      </c>
      <c r="E68" t="str">
        <f>IF(AND(OR(エントリー!$BD73="○",エントリー!$BD73="△"),エントリー!F73=""),"",IF(OR(エントリー!$BD73="○",エントリー!$BD73="△"),エントリー!F73,""))</f>
        <v/>
      </c>
      <c r="F68" t="str">
        <f>IF(AND(OR(エントリー!$BD73="○",エントリー!$BD73="△"),エントリー!G73=""),"",IF(OR(エントリー!$BD73="○",エントリー!$BD73="△"),エントリー!G73,""))</f>
        <v/>
      </c>
      <c r="G68" t="str">
        <f>IF(AND(OR(エントリー!$BD73="○",エントリー!$BD73="△"),エントリー!H73=""),"",IF(OR(エントリー!$BD73="○",エントリー!$BD73="△"),エントリー!H73,""))</f>
        <v/>
      </c>
      <c r="H68" t="str">
        <f>IF(AND(OR(エントリー!$BD73="○",エントリー!$BD73="△"),エントリー!I73=""),"",IF(OR(エントリー!$BD73="○",エントリー!$BD73="△"),エントリー!I73,""))</f>
        <v/>
      </c>
      <c r="I68" t="str">
        <f>IF(AND(OR(エントリー!$BD73="○",エントリー!$BD73="△"),エントリー!J73=""),"",IF(OR(エントリー!$BD73="○",エントリー!$BD73="△"),エントリー!J73,""))</f>
        <v/>
      </c>
      <c r="J68" t="str">
        <f>IF(AND(OR(エントリー!$BD73="○",エントリー!$BD73="△"),エントリー!K73=""),"",IF(OR(エントリー!$BD73="○",エントリー!$BD73="△"),エントリー!K73,""))</f>
        <v/>
      </c>
      <c r="K68" t="str">
        <f>IF(AND(OR(エントリー!$BD73="○",エントリー!$BD73="△"),エントリー!L73=""),"",IF(OR(エントリー!$BD73="○",エントリー!$BD73="△"),エントリー!L73,""))</f>
        <v/>
      </c>
      <c r="L68" s="70" t="str">
        <f>IF(AND(OR(エントリー!$BD73="○",エントリー!$BD73="△"),エントリー!M73=""),"",IF(OR(エントリー!$BD73="○",エントリー!$BD73="△"),エントリー!M73,""))</f>
        <v/>
      </c>
      <c r="M68" s="70" t="str">
        <f>IF(AND(OR(エントリー!$BD73="○",エントリー!$BD73="△"),エントリー!N73=""),"",IF(OR(エントリー!$BD73="○",エントリー!$BD73="△"),エントリー!N73,""))</f>
        <v/>
      </c>
      <c r="N68" s="70" t="str">
        <f>IF(AND(OR(エントリー!$BD73="○",エントリー!$BD73="△"),エントリー!O73=""),"",IF(OR(エントリー!$BD73="○",エントリー!$BD73="△"),エントリー!O73,""))</f>
        <v/>
      </c>
      <c r="O68" s="5" t="str">
        <f>IF(エントリー!P73="","",IF(エントリー!$BD73="","",IF(AND(OR(エントリー!$BD73="○",エントリー!$BD73="△"),エントリー!AL73=""),エントリー!P73,エントリー!AL73)))</f>
        <v/>
      </c>
      <c r="P68" s="8" t="str">
        <f>IF(AND(OR(エントリー!$BD73="○",エントリー!$BD73="△"),エントリー!Q73=""),"",IF(OR(エントリー!$BD73="○",エントリー!$BD73="△"),エントリー!Q73,""))</f>
        <v/>
      </c>
      <c r="Q68" t="str">
        <f>IF(AND(OR(エントリー!$BD73="○",エントリー!$BD73="△"),エントリー!R73=""),"",IF(OR(エントリー!$BD73="○",エントリー!$BD73="△"),エントリー!R73,""))</f>
        <v/>
      </c>
      <c r="R68" s="69" t="str">
        <f>IF(AND(OR(エントリー!$BD73="○",エントリー!$BD73="△"),エントリー!S73=""),"",IF(OR(エントリー!$BD73="○",エントリー!$BD73="△"),エントリー!S73,""))</f>
        <v/>
      </c>
      <c r="S68" t="str">
        <f>IF(AND(OR(エントリー!$BD73="○",エントリー!$BD73="△"),エントリー!T73=""),"",IF(OR(エントリー!$BD73="○",エントリー!$BD73="△"),エントリー!T73,""))</f>
        <v/>
      </c>
      <c r="T68" t="str">
        <f>IF(AND(OR(エントリー!$BD73="○",エントリー!$BD73="△"),エントリー!U73=""),"",IF(OR(エントリー!$BD73="○",エントリー!$BD73="△"),エントリー!U73,""))</f>
        <v/>
      </c>
      <c r="U68" t="str">
        <f>IF(AND(OR(エントリー!$BD73="○",エントリー!$BD73="△"),エントリー!V73=""),"",IF(OR(エントリー!$BD73="○",エントリー!$BD73="△"),エントリー!V73,""))</f>
        <v/>
      </c>
      <c r="V68" t="str">
        <f>IF(AND(OR(エントリー!$BD73="○",エントリー!$BD73="△"),エントリー!W73=""),"",IF(OR(エントリー!$BD73="○",エントリー!$BD73="△"),エントリー!W73,""))</f>
        <v/>
      </c>
      <c r="W68" t="str">
        <f>IF(AND(OR(エントリー!$BD73="○",エントリー!$BD73="△"),エントリー!X73=""),"",IF(OR(エントリー!$BD73="○",エントリー!$BD73="△"),エントリー!X73,""))</f>
        <v/>
      </c>
      <c r="X68" t="str">
        <f>IF(AND(OR(エントリー!$BD73="○",エントリー!$BD73="△"),エントリー!Y73=""),"",IF(OR(エントリー!$BD73="○",エントリー!$BD73="△"),エントリー!Y73,""))</f>
        <v/>
      </c>
      <c r="Y68" t="str">
        <f>IF(AND(OR(エントリー!$BD73="○",エントリー!$BD73="△"),エントリー!Z73=""),"",IF(OR(エントリー!$BD73="○",エントリー!$BD73="△"),エントリー!Z73,""))</f>
        <v/>
      </c>
      <c r="Z68" t="str">
        <f>IF(AND(OR(エントリー!$BD73="○",エントリー!$BD73="△"),エントリー!AA73=""),"",IF(OR(エントリー!$BD73="○",エントリー!$BD73="△"),エントリー!AA73,""))</f>
        <v/>
      </c>
      <c r="AA68" t="str">
        <f>IF(AND(OR(エントリー!$BD73="○",エントリー!$BD73="△"),エントリー!AB73=""),"",IF(OR(エントリー!$BD73="○",エントリー!$BD73="△"),エントリー!AB73,""))</f>
        <v/>
      </c>
      <c r="AB68" t="str">
        <f>IF(AND(OR(エントリー!$BD73="○",エントリー!$BD73="△"),エントリー!AC73=""),"",IF(OR(エントリー!$BD73="○",エントリー!$BD73="△"),エントリー!AC73,""))</f>
        <v/>
      </c>
      <c r="AC68" t="str">
        <f>IF(AND(OR(エントリー!$BD73="○",エントリー!$BD73="△"),エントリー!$BE$3="通常"),エントリー!AP73,IF(AND(OR(エントリー!$BD73="○",エントリー!$BD73="△"),エントリー!$BE$3="国体"),エントリー!AO73,IF(AND(OR(エントリー!$BD73="○",エントリー!$BD73="△"),エントリー!$BE$3="OPEN"),エントリー!AQ73,IF(AND(OR(エントリー!$BD73="○",エントリー!$BD73="△"),エントリー!$BE$3="Jr"),エントリー!AR73,IF(AND(OR(エントリー!$BD73="○",エントリー!$BD73="△"),エントリー!$BE$3="MS"),エントリー!AS73,"")))))</f>
        <v/>
      </c>
      <c r="AD68" t="str">
        <f>IF(AND(OR(エントリー!$BD73="○",エントリー!$BD73="△"),エントリー!AE73=""),"",IF(OR(エントリー!$BD73="○",エントリー!$BD73="△"),エントリー!AE73,""))</f>
        <v/>
      </c>
      <c r="AE68" t="str">
        <f>IF(エントリー!AM73="","",IF(エントリー!$BD73="","",IF(AND(OR(エントリー!$BD73="○",エントリー!$BD73="△"),エントリー!$BE$3="MS"),エントリー!AN73,エントリー!AM73)))</f>
        <v/>
      </c>
      <c r="AF68" t="str">
        <f t="shared" si="1"/>
        <v/>
      </c>
      <c r="AG68" t="str">
        <f>IF(AND(OR(エントリー!$BD73="○",エントリー!$BD73="△"),エントリー!AH73=""),"",IF(OR(エントリー!$BD73="○",エントリー!$BD73="△"),エントリー!AH73,""))</f>
        <v/>
      </c>
      <c r="AH68" s="71" t="str">
        <f>IF(AND(OR(エントリー!$BD73="○",エントリー!$BD73="△"),エントリー!AI73=""),"",IF(OR(エントリー!$BD73="○",エントリー!$BD73="△"),エントリー!AI73,""))</f>
        <v/>
      </c>
      <c r="AI68" t="str">
        <f>IF(AND(OR(エントリー!$BD73="○",エントリー!$BD73="△"),エントリー!AJ73=""),"",IF(OR(エントリー!$BD73="○",エントリー!$BD73="△"),エントリー!AJ73,""))</f>
        <v/>
      </c>
      <c r="AJ68" t="str">
        <f>IF(AND(OR(エントリー!$BD73="○",エントリー!$BD73="△"),エントリー!AK73=""),"",IF(OR(エントリー!$BD73="○",エントリー!$BD73="△"),エントリー!AK73,""))</f>
        <v/>
      </c>
      <c r="AK68" t="str">
        <f>IF(エントリー!BD73="△","オープン参加","")</f>
        <v/>
      </c>
    </row>
    <row r="69" spans="1:37" x14ac:dyDescent="0.15">
      <c r="A69" s="67" t="str">
        <f>IF(AND(OR(エントリー!$BD74="○",エントリー!$BD74="△"),エントリー!B74=""),"",IF(OR(エントリー!$BD74="○",エントリー!$BD74="△"),エントリー!B74,""))</f>
        <v/>
      </c>
      <c r="B69" t="str">
        <f>IF(AND(OR(エントリー!$BD74="○",エントリー!$BD74="△"),エントリー!C74=""),"",IF(OR(エントリー!$BD74="○",エントリー!$BD74="△"),エントリー!C74,""))</f>
        <v/>
      </c>
      <c r="C69" t="str">
        <f>IF(AND(OR(エントリー!$BD74="○",エントリー!$BD74="△"),エントリー!D74=""),"",IF(OR(エントリー!$BD74="○",エントリー!$BD74="△"),エントリー!D74,""))</f>
        <v/>
      </c>
      <c r="D69" s="68" t="str">
        <f>IF(AND(OR(エントリー!$BD74="○",エントリー!$BD74="△"),エントリー!E74=""),"",IF(OR(エントリー!$BD74="○",エントリー!$BD74="△"),エントリー!E74,""))</f>
        <v/>
      </c>
      <c r="E69" t="str">
        <f>IF(AND(OR(エントリー!$BD74="○",エントリー!$BD74="△"),エントリー!F74=""),"",IF(OR(エントリー!$BD74="○",エントリー!$BD74="△"),エントリー!F74,""))</f>
        <v/>
      </c>
      <c r="F69" t="str">
        <f>IF(AND(OR(エントリー!$BD74="○",エントリー!$BD74="△"),エントリー!G74=""),"",IF(OR(エントリー!$BD74="○",エントリー!$BD74="△"),エントリー!G74,""))</f>
        <v/>
      </c>
      <c r="G69" t="str">
        <f>IF(AND(OR(エントリー!$BD74="○",エントリー!$BD74="△"),エントリー!H74=""),"",IF(OR(エントリー!$BD74="○",エントリー!$BD74="△"),エントリー!H74,""))</f>
        <v/>
      </c>
      <c r="H69" t="str">
        <f>IF(AND(OR(エントリー!$BD74="○",エントリー!$BD74="△"),エントリー!I74=""),"",IF(OR(エントリー!$BD74="○",エントリー!$BD74="△"),エントリー!I74,""))</f>
        <v/>
      </c>
      <c r="I69" t="str">
        <f>IF(AND(OR(エントリー!$BD74="○",エントリー!$BD74="△"),エントリー!J74=""),"",IF(OR(エントリー!$BD74="○",エントリー!$BD74="△"),エントリー!J74,""))</f>
        <v/>
      </c>
      <c r="J69" t="str">
        <f>IF(AND(OR(エントリー!$BD74="○",エントリー!$BD74="△"),エントリー!K74=""),"",IF(OR(エントリー!$BD74="○",エントリー!$BD74="△"),エントリー!K74,""))</f>
        <v/>
      </c>
      <c r="K69" t="str">
        <f>IF(AND(OR(エントリー!$BD74="○",エントリー!$BD74="△"),エントリー!L74=""),"",IF(OR(エントリー!$BD74="○",エントリー!$BD74="△"),エントリー!L74,""))</f>
        <v/>
      </c>
      <c r="L69" s="70" t="str">
        <f>IF(AND(OR(エントリー!$BD74="○",エントリー!$BD74="△"),エントリー!M74=""),"",IF(OR(エントリー!$BD74="○",エントリー!$BD74="△"),エントリー!M74,""))</f>
        <v/>
      </c>
      <c r="M69" s="70" t="str">
        <f>IF(AND(OR(エントリー!$BD74="○",エントリー!$BD74="△"),エントリー!N74=""),"",IF(OR(エントリー!$BD74="○",エントリー!$BD74="△"),エントリー!N74,""))</f>
        <v/>
      </c>
      <c r="N69" s="70" t="str">
        <f>IF(AND(OR(エントリー!$BD74="○",エントリー!$BD74="△"),エントリー!O74=""),"",IF(OR(エントリー!$BD74="○",エントリー!$BD74="△"),エントリー!O74,""))</f>
        <v/>
      </c>
      <c r="O69" s="5" t="str">
        <f>IF(エントリー!P74="","",IF(エントリー!$BD74="","",IF(AND(OR(エントリー!$BD74="○",エントリー!$BD74="△"),エントリー!AL74=""),エントリー!P74,エントリー!AL74)))</f>
        <v/>
      </c>
      <c r="P69" s="8" t="str">
        <f>IF(AND(OR(エントリー!$BD74="○",エントリー!$BD74="△"),エントリー!Q74=""),"",IF(OR(エントリー!$BD74="○",エントリー!$BD74="△"),エントリー!Q74,""))</f>
        <v/>
      </c>
      <c r="Q69" t="str">
        <f>IF(AND(OR(エントリー!$BD74="○",エントリー!$BD74="△"),エントリー!R74=""),"",IF(OR(エントリー!$BD74="○",エントリー!$BD74="△"),エントリー!R74,""))</f>
        <v/>
      </c>
      <c r="R69" s="69" t="str">
        <f>IF(AND(OR(エントリー!$BD74="○",エントリー!$BD74="△"),エントリー!S74=""),"",IF(OR(エントリー!$BD74="○",エントリー!$BD74="△"),エントリー!S74,""))</f>
        <v/>
      </c>
      <c r="S69" t="str">
        <f>IF(AND(OR(エントリー!$BD74="○",エントリー!$BD74="△"),エントリー!T74=""),"",IF(OR(エントリー!$BD74="○",エントリー!$BD74="△"),エントリー!T74,""))</f>
        <v/>
      </c>
      <c r="T69" t="str">
        <f>IF(AND(OR(エントリー!$BD74="○",エントリー!$BD74="△"),エントリー!U74=""),"",IF(OR(エントリー!$BD74="○",エントリー!$BD74="△"),エントリー!U74,""))</f>
        <v/>
      </c>
      <c r="U69" t="str">
        <f>IF(AND(OR(エントリー!$BD74="○",エントリー!$BD74="△"),エントリー!V74=""),"",IF(OR(エントリー!$BD74="○",エントリー!$BD74="△"),エントリー!V74,""))</f>
        <v/>
      </c>
      <c r="V69" t="str">
        <f>IF(AND(OR(エントリー!$BD74="○",エントリー!$BD74="△"),エントリー!W74=""),"",IF(OR(エントリー!$BD74="○",エントリー!$BD74="△"),エントリー!W74,""))</f>
        <v/>
      </c>
      <c r="W69" t="str">
        <f>IF(AND(OR(エントリー!$BD74="○",エントリー!$BD74="△"),エントリー!X74=""),"",IF(OR(エントリー!$BD74="○",エントリー!$BD74="△"),エントリー!X74,""))</f>
        <v/>
      </c>
      <c r="X69" t="str">
        <f>IF(AND(OR(エントリー!$BD74="○",エントリー!$BD74="△"),エントリー!Y74=""),"",IF(OR(エントリー!$BD74="○",エントリー!$BD74="△"),エントリー!Y74,""))</f>
        <v/>
      </c>
      <c r="Y69" t="str">
        <f>IF(AND(OR(エントリー!$BD74="○",エントリー!$BD74="△"),エントリー!Z74=""),"",IF(OR(エントリー!$BD74="○",エントリー!$BD74="△"),エントリー!Z74,""))</f>
        <v/>
      </c>
      <c r="Z69" t="str">
        <f>IF(AND(OR(エントリー!$BD74="○",エントリー!$BD74="△"),エントリー!AA74=""),"",IF(OR(エントリー!$BD74="○",エントリー!$BD74="△"),エントリー!AA74,""))</f>
        <v/>
      </c>
      <c r="AA69" t="str">
        <f>IF(AND(OR(エントリー!$BD74="○",エントリー!$BD74="△"),エントリー!AB74=""),"",IF(OR(エントリー!$BD74="○",エントリー!$BD74="△"),エントリー!AB74,""))</f>
        <v/>
      </c>
      <c r="AB69" t="str">
        <f>IF(AND(OR(エントリー!$BD74="○",エントリー!$BD74="△"),エントリー!AC74=""),"",IF(OR(エントリー!$BD74="○",エントリー!$BD74="△"),エントリー!AC74,""))</f>
        <v/>
      </c>
      <c r="AC69" t="str">
        <f>IF(AND(OR(エントリー!$BD74="○",エントリー!$BD74="△"),エントリー!$BE$3="通常"),エントリー!AP74,IF(AND(OR(エントリー!$BD74="○",エントリー!$BD74="△"),エントリー!$BE$3="国体"),エントリー!AO74,IF(AND(OR(エントリー!$BD74="○",エントリー!$BD74="△"),エントリー!$BE$3="OPEN"),エントリー!AQ74,IF(AND(OR(エントリー!$BD74="○",エントリー!$BD74="△"),エントリー!$BE$3="Jr"),エントリー!AR74,IF(AND(OR(エントリー!$BD74="○",エントリー!$BD74="△"),エントリー!$BE$3="MS"),エントリー!AS74,"")))))</f>
        <v/>
      </c>
      <c r="AD69" t="str">
        <f>IF(AND(OR(エントリー!$BD74="○",エントリー!$BD74="△"),エントリー!AE74=""),"",IF(OR(エントリー!$BD74="○",エントリー!$BD74="△"),エントリー!AE74,""))</f>
        <v/>
      </c>
      <c r="AE69" t="str">
        <f>IF(エントリー!AM74="","",IF(エントリー!$BD74="","",IF(AND(OR(エントリー!$BD74="○",エントリー!$BD74="△"),エントリー!$BE$3="MS"),エントリー!AN74,エントリー!AM74)))</f>
        <v/>
      </c>
      <c r="AF69" t="str">
        <f t="shared" si="1"/>
        <v/>
      </c>
      <c r="AG69" t="str">
        <f>IF(AND(OR(エントリー!$BD74="○",エントリー!$BD74="△"),エントリー!AH74=""),"",IF(OR(エントリー!$BD74="○",エントリー!$BD74="△"),エントリー!AH74,""))</f>
        <v/>
      </c>
      <c r="AH69" s="71" t="str">
        <f>IF(AND(OR(エントリー!$BD74="○",エントリー!$BD74="△"),エントリー!AI74=""),"",IF(OR(エントリー!$BD74="○",エントリー!$BD74="△"),エントリー!AI74,""))</f>
        <v/>
      </c>
      <c r="AI69" t="str">
        <f>IF(AND(OR(エントリー!$BD74="○",エントリー!$BD74="△"),エントリー!AJ74=""),"",IF(OR(エントリー!$BD74="○",エントリー!$BD74="△"),エントリー!AJ74,""))</f>
        <v/>
      </c>
      <c r="AJ69" t="str">
        <f>IF(AND(OR(エントリー!$BD74="○",エントリー!$BD74="△"),エントリー!AK74=""),"",IF(OR(エントリー!$BD74="○",エントリー!$BD74="△"),エントリー!AK74,""))</f>
        <v/>
      </c>
      <c r="AK69" t="str">
        <f>IF(エントリー!BD74="△","オープン参加","")</f>
        <v/>
      </c>
    </row>
    <row r="70" spans="1:37" x14ac:dyDescent="0.15">
      <c r="A70" s="67" t="str">
        <f>IF(AND(OR(エントリー!$BD75="○",エントリー!$BD75="△"),エントリー!B75=""),"",IF(OR(エントリー!$BD75="○",エントリー!$BD75="△"),エントリー!B75,""))</f>
        <v/>
      </c>
      <c r="B70" t="str">
        <f>IF(AND(OR(エントリー!$BD75="○",エントリー!$BD75="△"),エントリー!C75=""),"",IF(OR(エントリー!$BD75="○",エントリー!$BD75="△"),エントリー!C75,""))</f>
        <v/>
      </c>
      <c r="C70" t="str">
        <f>IF(AND(OR(エントリー!$BD75="○",エントリー!$BD75="△"),エントリー!D75=""),"",IF(OR(エントリー!$BD75="○",エントリー!$BD75="△"),エントリー!D75,""))</f>
        <v/>
      </c>
      <c r="D70" s="68" t="str">
        <f>IF(AND(OR(エントリー!$BD75="○",エントリー!$BD75="△"),エントリー!E75=""),"",IF(OR(エントリー!$BD75="○",エントリー!$BD75="△"),エントリー!E75,""))</f>
        <v/>
      </c>
      <c r="E70" t="str">
        <f>IF(AND(OR(エントリー!$BD75="○",エントリー!$BD75="△"),エントリー!F75=""),"",IF(OR(エントリー!$BD75="○",エントリー!$BD75="△"),エントリー!F75,""))</f>
        <v/>
      </c>
      <c r="F70" t="str">
        <f>IF(AND(OR(エントリー!$BD75="○",エントリー!$BD75="△"),エントリー!G75=""),"",IF(OR(エントリー!$BD75="○",エントリー!$BD75="△"),エントリー!G75,""))</f>
        <v/>
      </c>
      <c r="G70" t="str">
        <f>IF(AND(OR(エントリー!$BD75="○",エントリー!$BD75="△"),エントリー!H75=""),"",IF(OR(エントリー!$BD75="○",エントリー!$BD75="△"),エントリー!H75,""))</f>
        <v/>
      </c>
      <c r="H70" t="str">
        <f>IF(AND(OR(エントリー!$BD75="○",エントリー!$BD75="△"),エントリー!I75=""),"",IF(OR(エントリー!$BD75="○",エントリー!$BD75="△"),エントリー!I75,""))</f>
        <v/>
      </c>
      <c r="I70" t="str">
        <f>IF(AND(OR(エントリー!$BD75="○",エントリー!$BD75="△"),エントリー!J75=""),"",IF(OR(エントリー!$BD75="○",エントリー!$BD75="△"),エントリー!J75,""))</f>
        <v/>
      </c>
      <c r="J70" t="str">
        <f>IF(AND(OR(エントリー!$BD75="○",エントリー!$BD75="△"),エントリー!K75=""),"",IF(OR(エントリー!$BD75="○",エントリー!$BD75="△"),エントリー!K75,""))</f>
        <v/>
      </c>
      <c r="K70" t="str">
        <f>IF(AND(OR(エントリー!$BD75="○",エントリー!$BD75="△"),エントリー!L75=""),"",IF(OR(エントリー!$BD75="○",エントリー!$BD75="△"),エントリー!L75,""))</f>
        <v/>
      </c>
      <c r="L70" s="70" t="str">
        <f>IF(AND(OR(エントリー!$BD75="○",エントリー!$BD75="△"),エントリー!M75=""),"",IF(OR(エントリー!$BD75="○",エントリー!$BD75="△"),エントリー!M75,""))</f>
        <v/>
      </c>
      <c r="M70" s="70" t="str">
        <f>IF(AND(OR(エントリー!$BD75="○",エントリー!$BD75="△"),エントリー!N75=""),"",IF(OR(エントリー!$BD75="○",エントリー!$BD75="△"),エントリー!N75,""))</f>
        <v/>
      </c>
      <c r="N70" s="70" t="str">
        <f>IF(AND(OR(エントリー!$BD75="○",エントリー!$BD75="△"),エントリー!O75=""),"",IF(OR(エントリー!$BD75="○",エントリー!$BD75="△"),エントリー!O75,""))</f>
        <v/>
      </c>
      <c r="O70" s="5" t="str">
        <f>IF(エントリー!P75="","",IF(エントリー!$BD75="","",IF(AND(OR(エントリー!$BD75="○",エントリー!$BD75="△"),エントリー!AL75=""),エントリー!P75,エントリー!AL75)))</f>
        <v/>
      </c>
      <c r="P70" s="8" t="str">
        <f>IF(AND(OR(エントリー!$BD75="○",エントリー!$BD75="△"),エントリー!Q75=""),"",IF(OR(エントリー!$BD75="○",エントリー!$BD75="△"),エントリー!Q75,""))</f>
        <v/>
      </c>
      <c r="Q70" t="str">
        <f>IF(AND(OR(エントリー!$BD75="○",エントリー!$BD75="△"),エントリー!R75=""),"",IF(OR(エントリー!$BD75="○",エントリー!$BD75="△"),エントリー!R75,""))</f>
        <v/>
      </c>
      <c r="R70" s="69" t="str">
        <f>IF(AND(OR(エントリー!$BD75="○",エントリー!$BD75="△"),エントリー!S75=""),"",IF(OR(エントリー!$BD75="○",エントリー!$BD75="△"),エントリー!S75,""))</f>
        <v/>
      </c>
      <c r="S70" t="str">
        <f>IF(AND(OR(エントリー!$BD75="○",エントリー!$BD75="△"),エントリー!T75=""),"",IF(OR(エントリー!$BD75="○",エントリー!$BD75="△"),エントリー!T75,""))</f>
        <v/>
      </c>
      <c r="T70" t="str">
        <f>IF(AND(OR(エントリー!$BD75="○",エントリー!$BD75="△"),エントリー!U75=""),"",IF(OR(エントリー!$BD75="○",エントリー!$BD75="△"),エントリー!U75,""))</f>
        <v/>
      </c>
      <c r="U70" t="str">
        <f>IF(AND(OR(エントリー!$BD75="○",エントリー!$BD75="△"),エントリー!V75=""),"",IF(OR(エントリー!$BD75="○",エントリー!$BD75="△"),エントリー!V75,""))</f>
        <v/>
      </c>
      <c r="V70" t="str">
        <f>IF(AND(OR(エントリー!$BD75="○",エントリー!$BD75="△"),エントリー!W75=""),"",IF(OR(エントリー!$BD75="○",エントリー!$BD75="△"),エントリー!W75,""))</f>
        <v/>
      </c>
      <c r="W70" t="str">
        <f>IF(AND(OR(エントリー!$BD75="○",エントリー!$BD75="△"),エントリー!X75=""),"",IF(OR(エントリー!$BD75="○",エントリー!$BD75="△"),エントリー!X75,""))</f>
        <v/>
      </c>
      <c r="X70" t="str">
        <f>IF(AND(OR(エントリー!$BD75="○",エントリー!$BD75="△"),エントリー!Y75=""),"",IF(OR(エントリー!$BD75="○",エントリー!$BD75="△"),エントリー!Y75,""))</f>
        <v/>
      </c>
      <c r="Y70" t="str">
        <f>IF(AND(OR(エントリー!$BD75="○",エントリー!$BD75="△"),エントリー!Z75=""),"",IF(OR(エントリー!$BD75="○",エントリー!$BD75="△"),エントリー!Z75,""))</f>
        <v/>
      </c>
      <c r="Z70" t="str">
        <f>IF(AND(OR(エントリー!$BD75="○",エントリー!$BD75="△"),エントリー!AA75=""),"",IF(OR(エントリー!$BD75="○",エントリー!$BD75="△"),エントリー!AA75,""))</f>
        <v/>
      </c>
      <c r="AA70" t="str">
        <f>IF(AND(OR(エントリー!$BD75="○",エントリー!$BD75="△"),エントリー!AB75=""),"",IF(OR(エントリー!$BD75="○",エントリー!$BD75="△"),エントリー!AB75,""))</f>
        <v/>
      </c>
      <c r="AB70" t="str">
        <f>IF(AND(OR(エントリー!$BD75="○",エントリー!$BD75="△"),エントリー!AC75=""),"",IF(OR(エントリー!$BD75="○",エントリー!$BD75="△"),エントリー!AC75,""))</f>
        <v/>
      </c>
      <c r="AC70" t="str">
        <f>IF(AND(OR(エントリー!$BD75="○",エントリー!$BD75="△"),エントリー!$BE$3="通常"),エントリー!AP75,IF(AND(OR(エントリー!$BD75="○",エントリー!$BD75="△"),エントリー!$BE$3="国体"),エントリー!AO75,IF(AND(OR(エントリー!$BD75="○",エントリー!$BD75="△"),エントリー!$BE$3="OPEN"),エントリー!AQ75,IF(AND(OR(エントリー!$BD75="○",エントリー!$BD75="△"),エントリー!$BE$3="Jr"),エントリー!AR75,IF(AND(OR(エントリー!$BD75="○",エントリー!$BD75="△"),エントリー!$BE$3="MS"),エントリー!AS75,"")))))</f>
        <v/>
      </c>
      <c r="AD70" t="str">
        <f>IF(AND(OR(エントリー!$BD75="○",エントリー!$BD75="△"),エントリー!AE75=""),"",IF(OR(エントリー!$BD75="○",エントリー!$BD75="△"),エントリー!AE75,""))</f>
        <v/>
      </c>
      <c r="AE70" t="str">
        <f>IF(エントリー!AM75="","",IF(エントリー!$BD75="","",IF(AND(OR(エントリー!$BD75="○",エントリー!$BD75="△"),エントリー!$BE$3="MS"),エントリー!AN75,エントリー!AM75)))</f>
        <v/>
      </c>
      <c r="AF70" t="str">
        <f t="shared" si="1"/>
        <v/>
      </c>
      <c r="AG70" t="str">
        <f>IF(AND(OR(エントリー!$BD75="○",エントリー!$BD75="△"),エントリー!AH75=""),"",IF(OR(エントリー!$BD75="○",エントリー!$BD75="△"),エントリー!AH75,""))</f>
        <v/>
      </c>
      <c r="AH70" s="71" t="str">
        <f>IF(AND(OR(エントリー!$BD75="○",エントリー!$BD75="△"),エントリー!AI75=""),"",IF(OR(エントリー!$BD75="○",エントリー!$BD75="△"),エントリー!AI75,""))</f>
        <v/>
      </c>
      <c r="AI70" t="str">
        <f>IF(AND(OR(エントリー!$BD75="○",エントリー!$BD75="△"),エントリー!AJ75=""),"",IF(OR(エントリー!$BD75="○",エントリー!$BD75="△"),エントリー!AJ75,""))</f>
        <v/>
      </c>
      <c r="AJ70" t="str">
        <f>IF(AND(OR(エントリー!$BD75="○",エントリー!$BD75="△"),エントリー!AK75=""),"",IF(OR(エントリー!$BD75="○",エントリー!$BD75="△"),エントリー!AK75,""))</f>
        <v/>
      </c>
      <c r="AK70" t="str">
        <f>IF(エントリー!BD75="△","オープン参加","")</f>
        <v/>
      </c>
    </row>
    <row r="71" spans="1:37" x14ac:dyDescent="0.15">
      <c r="A71" s="67" t="str">
        <f>IF(AND(OR(エントリー!$BD76="○",エントリー!$BD76="△"),エントリー!B76=""),"",IF(OR(エントリー!$BD76="○",エントリー!$BD76="△"),エントリー!B76,""))</f>
        <v/>
      </c>
      <c r="B71" t="str">
        <f>IF(AND(OR(エントリー!$BD76="○",エントリー!$BD76="△"),エントリー!C76=""),"",IF(OR(エントリー!$BD76="○",エントリー!$BD76="△"),エントリー!C76,""))</f>
        <v/>
      </c>
      <c r="C71" t="str">
        <f>IF(AND(OR(エントリー!$BD76="○",エントリー!$BD76="△"),エントリー!D76=""),"",IF(OR(エントリー!$BD76="○",エントリー!$BD76="△"),エントリー!D76,""))</f>
        <v/>
      </c>
      <c r="D71" s="68" t="str">
        <f>IF(AND(OR(エントリー!$BD76="○",エントリー!$BD76="△"),エントリー!E76=""),"",IF(OR(エントリー!$BD76="○",エントリー!$BD76="△"),エントリー!E76,""))</f>
        <v/>
      </c>
      <c r="E71" t="str">
        <f>IF(AND(OR(エントリー!$BD76="○",エントリー!$BD76="△"),エントリー!F76=""),"",IF(OR(エントリー!$BD76="○",エントリー!$BD76="△"),エントリー!F76,""))</f>
        <v/>
      </c>
      <c r="F71" t="str">
        <f>IF(AND(OR(エントリー!$BD76="○",エントリー!$BD76="△"),エントリー!G76=""),"",IF(OR(エントリー!$BD76="○",エントリー!$BD76="△"),エントリー!G76,""))</f>
        <v/>
      </c>
      <c r="G71" t="str">
        <f>IF(AND(OR(エントリー!$BD76="○",エントリー!$BD76="△"),エントリー!H76=""),"",IF(OR(エントリー!$BD76="○",エントリー!$BD76="△"),エントリー!H76,""))</f>
        <v/>
      </c>
      <c r="H71" t="str">
        <f>IF(AND(OR(エントリー!$BD76="○",エントリー!$BD76="△"),エントリー!I76=""),"",IF(OR(エントリー!$BD76="○",エントリー!$BD76="△"),エントリー!I76,""))</f>
        <v/>
      </c>
      <c r="I71" t="str">
        <f>IF(AND(OR(エントリー!$BD76="○",エントリー!$BD76="△"),エントリー!J76=""),"",IF(OR(エントリー!$BD76="○",エントリー!$BD76="△"),エントリー!J76,""))</f>
        <v/>
      </c>
      <c r="J71" t="str">
        <f>IF(AND(OR(エントリー!$BD76="○",エントリー!$BD76="△"),エントリー!K76=""),"",IF(OR(エントリー!$BD76="○",エントリー!$BD76="△"),エントリー!K76,""))</f>
        <v/>
      </c>
      <c r="K71" t="str">
        <f>IF(AND(OR(エントリー!$BD76="○",エントリー!$BD76="△"),エントリー!L76=""),"",IF(OR(エントリー!$BD76="○",エントリー!$BD76="△"),エントリー!L76,""))</f>
        <v/>
      </c>
      <c r="L71" s="70" t="str">
        <f>IF(AND(OR(エントリー!$BD76="○",エントリー!$BD76="△"),エントリー!M76=""),"",IF(OR(エントリー!$BD76="○",エントリー!$BD76="△"),エントリー!M76,""))</f>
        <v/>
      </c>
      <c r="M71" s="70" t="str">
        <f>IF(AND(OR(エントリー!$BD76="○",エントリー!$BD76="△"),エントリー!N76=""),"",IF(OR(エントリー!$BD76="○",エントリー!$BD76="△"),エントリー!N76,""))</f>
        <v/>
      </c>
      <c r="N71" s="70" t="str">
        <f>IF(AND(OR(エントリー!$BD76="○",エントリー!$BD76="△"),エントリー!O76=""),"",IF(OR(エントリー!$BD76="○",エントリー!$BD76="△"),エントリー!O76,""))</f>
        <v/>
      </c>
      <c r="O71" s="5" t="str">
        <f>IF(エントリー!P76="","",IF(エントリー!$BD76="","",IF(AND(OR(エントリー!$BD76="○",エントリー!$BD76="△"),エントリー!AL76=""),エントリー!P76,エントリー!AL76)))</f>
        <v/>
      </c>
      <c r="P71" s="8" t="str">
        <f>IF(AND(OR(エントリー!$BD76="○",エントリー!$BD76="△"),エントリー!Q76=""),"",IF(OR(エントリー!$BD76="○",エントリー!$BD76="△"),エントリー!Q76,""))</f>
        <v/>
      </c>
      <c r="Q71" t="str">
        <f>IF(AND(OR(エントリー!$BD76="○",エントリー!$BD76="△"),エントリー!R76=""),"",IF(OR(エントリー!$BD76="○",エントリー!$BD76="△"),エントリー!R76,""))</f>
        <v/>
      </c>
      <c r="R71" s="69" t="str">
        <f>IF(AND(OR(エントリー!$BD76="○",エントリー!$BD76="△"),エントリー!S76=""),"",IF(OR(エントリー!$BD76="○",エントリー!$BD76="△"),エントリー!S76,""))</f>
        <v/>
      </c>
      <c r="S71" t="str">
        <f>IF(AND(OR(エントリー!$BD76="○",エントリー!$BD76="△"),エントリー!T76=""),"",IF(OR(エントリー!$BD76="○",エントリー!$BD76="△"),エントリー!T76,""))</f>
        <v/>
      </c>
      <c r="T71" t="str">
        <f>IF(AND(OR(エントリー!$BD76="○",エントリー!$BD76="△"),エントリー!U76=""),"",IF(OR(エントリー!$BD76="○",エントリー!$BD76="△"),エントリー!U76,""))</f>
        <v/>
      </c>
      <c r="U71" t="str">
        <f>IF(AND(OR(エントリー!$BD76="○",エントリー!$BD76="△"),エントリー!V76=""),"",IF(OR(エントリー!$BD76="○",エントリー!$BD76="△"),エントリー!V76,""))</f>
        <v/>
      </c>
      <c r="V71" t="str">
        <f>IF(AND(OR(エントリー!$BD76="○",エントリー!$BD76="△"),エントリー!W76=""),"",IF(OR(エントリー!$BD76="○",エントリー!$BD76="△"),エントリー!W76,""))</f>
        <v/>
      </c>
      <c r="W71" t="str">
        <f>IF(AND(OR(エントリー!$BD76="○",エントリー!$BD76="△"),エントリー!X76=""),"",IF(OR(エントリー!$BD76="○",エントリー!$BD76="△"),エントリー!X76,""))</f>
        <v/>
      </c>
      <c r="X71" t="str">
        <f>IF(AND(OR(エントリー!$BD76="○",エントリー!$BD76="△"),エントリー!Y76=""),"",IF(OR(エントリー!$BD76="○",エントリー!$BD76="△"),エントリー!Y76,""))</f>
        <v/>
      </c>
      <c r="Y71" t="str">
        <f>IF(AND(OR(エントリー!$BD76="○",エントリー!$BD76="△"),エントリー!Z76=""),"",IF(OR(エントリー!$BD76="○",エントリー!$BD76="△"),エントリー!Z76,""))</f>
        <v/>
      </c>
      <c r="Z71" t="str">
        <f>IF(AND(OR(エントリー!$BD76="○",エントリー!$BD76="△"),エントリー!AA76=""),"",IF(OR(エントリー!$BD76="○",エントリー!$BD76="△"),エントリー!AA76,""))</f>
        <v/>
      </c>
      <c r="AA71" t="str">
        <f>IF(AND(OR(エントリー!$BD76="○",エントリー!$BD76="△"),エントリー!AB76=""),"",IF(OR(エントリー!$BD76="○",エントリー!$BD76="△"),エントリー!AB76,""))</f>
        <v/>
      </c>
      <c r="AB71" t="str">
        <f>IF(AND(OR(エントリー!$BD76="○",エントリー!$BD76="△"),エントリー!AC76=""),"",IF(OR(エントリー!$BD76="○",エントリー!$BD76="△"),エントリー!AC76,""))</f>
        <v/>
      </c>
      <c r="AC71" t="str">
        <f>IF(AND(OR(エントリー!$BD76="○",エントリー!$BD76="△"),エントリー!$BE$3="通常"),エントリー!AP76,IF(AND(OR(エントリー!$BD76="○",エントリー!$BD76="△"),エントリー!$BE$3="国体"),エントリー!AO76,IF(AND(OR(エントリー!$BD76="○",エントリー!$BD76="△"),エントリー!$BE$3="OPEN"),エントリー!AQ76,IF(AND(OR(エントリー!$BD76="○",エントリー!$BD76="△"),エントリー!$BE$3="Jr"),エントリー!AR76,IF(AND(OR(エントリー!$BD76="○",エントリー!$BD76="△"),エントリー!$BE$3="MS"),エントリー!AS76,"")))))</f>
        <v/>
      </c>
      <c r="AD71" t="str">
        <f>IF(AND(OR(エントリー!$BD76="○",エントリー!$BD76="△"),エントリー!AE76=""),"",IF(OR(エントリー!$BD76="○",エントリー!$BD76="△"),エントリー!AE76,""))</f>
        <v/>
      </c>
      <c r="AE71" t="str">
        <f>IF(エントリー!AM76="","",IF(エントリー!$BD76="","",IF(AND(OR(エントリー!$BD76="○",エントリー!$BD76="△"),エントリー!$BE$3="MS"),エントリー!AN76,エントリー!AM76)))</f>
        <v/>
      </c>
      <c r="AF71" t="str">
        <f t="shared" si="1"/>
        <v/>
      </c>
      <c r="AG71" t="str">
        <f>IF(AND(OR(エントリー!$BD76="○",エントリー!$BD76="△"),エントリー!AH76=""),"",IF(OR(エントリー!$BD76="○",エントリー!$BD76="△"),エントリー!AH76,""))</f>
        <v/>
      </c>
      <c r="AH71" s="71" t="str">
        <f>IF(AND(OR(エントリー!$BD76="○",エントリー!$BD76="△"),エントリー!AI76=""),"",IF(OR(エントリー!$BD76="○",エントリー!$BD76="△"),エントリー!AI76,""))</f>
        <v/>
      </c>
      <c r="AI71" t="str">
        <f>IF(AND(OR(エントリー!$BD76="○",エントリー!$BD76="△"),エントリー!AJ76=""),"",IF(OR(エントリー!$BD76="○",エントリー!$BD76="△"),エントリー!AJ76,""))</f>
        <v/>
      </c>
      <c r="AJ71" t="str">
        <f>IF(AND(OR(エントリー!$BD76="○",エントリー!$BD76="△"),エントリー!AK76=""),"",IF(OR(エントリー!$BD76="○",エントリー!$BD76="△"),エントリー!AK76,""))</f>
        <v/>
      </c>
      <c r="AK71" t="str">
        <f>IF(エントリー!BD76="△","オープン参加","")</f>
        <v/>
      </c>
    </row>
    <row r="72" spans="1:37" x14ac:dyDescent="0.15">
      <c r="A72" s="67" t="str">
        <f>IF(AND(OR(エントリー!$BD77="○",エントリー!$BD77="△"),エントリー!B77=""),"",IF(OR(エントリー!$BD77="○",エントリー!$BD77="△"),エントリー!B77,""))</f>
        <v/>
      </c>
      <c r="B72" t="str">
        <f>IF(AND(OR(エントリー!$BD77="○",エントリー!$BD77="△"),エントリー!C77=""),"",IF(OR(エントリー!$BD77="○",エントリー!$BD77="△"),エントリー!C77,""))</f>
        <v/>
      </c>
      <c r="C72" t="str">
        <f>IF(AND(OR(エントリー!$BD77="○",エントリー!$BD77="△"),エントリー!D77=""),"",IF(OR(エントリー!$BD77="○",エントリー!$BD77="△"),エントリー!D77,""))</f>
        <v/>
      </c>
      <c r="D72" s="68" t="str">
        <f>IF(AND(OR(エントリー!$BD77="○",エントリー!$BD77="△"),エントリー!E77=""),"",IF(OR(エントリー!$BD77="○",エントリー!$BD77="△"),エントリー!E77,""))</f>
        <v/>
      </c>
      <c r="E72" t="str">
        <f>IF(AND(OR(エントリー!$BD77="○",エントリー!$BD77="△"),エントリー!F77=""),"",IF(OR(エントリー!$BD77="○",エントリー!$BD77="△"),エントリー!F77,""))</f>
        <v/>
      </c>
      <c r="F72" t="str">
        <f>IF(AND(OR(エントリー!$BD77="○",エントリー!$BD77="△"),エントリー!G77=""),"",IF(OR(エントリー!$BD77="○",エントリー!$BD77="△"),エントリー!G77,""))</f>
        <v/>
      </c>
      <c r="G72" t="str">
        <f>IF(AND(OR(エントリー!$BD77="○",エントリー!$BD77="△"),エントリー!H77=""),"",IF(OR(エントリー!$BD77="○",エントリー!$BD77="△"),エントリー!H77,""))</f>
        <v/>
      </c>
      <c r="H72" t="str">
        <f>IF(AND(OR(エントリー!$BD77="○",エントリー!$BD77="△"),エントリー!I77=""),"",IF(OR(エントリー!$BD77="○",エントリー!$BD77="△"),エントリー!I77,""))</f>
        <v/>
      </c>
      <c r="I72" t="str">
        <f>IF(AND(OR(エントリー!$BD77="○",エントリー!$BD77="△"),エントリー!J77=""),"",IF(OR(エントリー!$BD77="○",エントリー!$BD77="△"),エントリー!J77,""))</f>
        <v/>
      </c>
      <c r="J72" t="str">
        <f>IF(AND(OR(エントリー!$BD77="○",エントリー!$BD77="△"),エントリー!K77=""),"",IF(OR(エントリー!$BD77="○",エントリー!$BD77="△"),エントリー!K77,""))</f>
        <v/>
      </c>
      <c r="K72" t="str">
        <f>IF(AND(OR(エントリー!$BD77="○",エントリー!$BD77="△"),エントリー!L77=""),"",IF(OR(エントリー!$BD77="○",エントリー!$BD77="△"),エントリー!L77,""))</f>
        <v/>
      </c>
      <c r="L72" s="70" t="str">
        <f>IF(AND(OR(エントリー!$BD77="○",エントリー!$BD77="△"),エントリー!M77=""),"",IF(OR(エントリー!$BD77="○",エントリー!$BD77="△"),エントリー!M77,""))</f>
        <v/>
      </c>
      <c r="M72" s="70" t="str">
        <f>IF(AND(OR(エントリー!$BD77="○",エントリー!$BD77="△"),エントリー!N77=""),"",IF(OR(エントリー!$BD77="○",エントリー!$BD77="△"),エントリー!N77,""))</f>
        <v/>
      </c>
      <c r="N72" s="70" t="str">
        <f>IF(AND(OR(エントリー!$BD77="○",エントリー!$BD77="△"),エントリー!O77=""),"",IF(OR(エントリー!$BD77="○",エントリー!$BD77="△"),エントリー!O77,""))</f>
        <v/>
      </c>
      <c r="O72" s="5" t="str">
        <f>IF(エントリー!P77="","",IF(エントリー!$BD77="","",IF(AND(OR(エントリー!$BD77="○",エントリー!$BD77="△"),エントリー!AL77=""),エントリー!P77,エントリー!AL77)))</f>
        <v/>
      </c>
      <c r="P72" s="8" t="str">
        <f>IF(AND(OR(エントリー!$BD77="○",エントリー!$BD77="△"),エントリー!Q77=""),"",IF(OR(エントリー!$BD77="○",エントリー!$BD77="△"),エントリー!Q77,""))</f>
        <v/>
      </c>
      <c r="Q72" t="str">
        <f>IF(AND(OR(エントリー!$BD77="○",エントリー!$BD77="△"),エントリー!R77=""),"",IF(OR(エントリー!$BD77="○",エントリー!$BD77="△"),エントリー!R77,""))</f>
        <v/>
      </c>
      <c r="R72" s="69" t="str">
        <f>IF(AND(OR(エントリー!$BD77="○",エントリー!$BD77="△"),エントリー!S77=""),"",IF(OR(エントリー!$BD77="○",エントリー!$BD77="△"),エントリー!S77,""))</f>
        <v/>
      </c>
      <c r="S72" t="str">
        <f>IF(AND(OR(エントリー!$BD77="○",エントリー!$BD77="△"),エントリー!T77=""),"",IF(OR(エントリー!$BD77="○",エントリー!$BD77="△"),エントリー!T77,""))</f>
        <v/>
      </c>
      <c r="T72" t="str">
        <f>IF(AND(OR(エントリー!$BD77="○",エントリー!$BD77="△"),エントリー!U77=""),"",IF(OR(エントリー!$BD77="○",エントリー!$BD77="△"),エントリー!U77,""))</f>
        <v/>
      </c>
      <c r="U72" t="str">
        <f>IF(AND(OR(エントリー!$BD77="○",エントリー!$BD77="△"),エントリー!V77=""),"",IF(OR(エントリー!$BD77="○",エントリー!$BD77="△"),エントリー!V77,""))</f>
        <v/>
      </c>
      <c r="V72" t="str">
        <f>IF(AND(OR(エントリー!$BD77="○",エントリー!$BD77="△"),エントリー!W77=""),"",IF(OR(エントリー!$BD77="○",エントリー!$BD77="△"),エントリー!W77,""))</f>
        <v/>
      </c>
      <c r="W72" t="str">
        <f>IF(AND(OR(エントリー!$BD77="○",エントリー!$BD77="△"),エントリー!X77=""),"",IF(OR(エントリー!$BD77="○",エントリー!$BD77="△"),エントリー!X77,""))</f>
        <v/>
      </c>
      <c r="X72" t="str">
        <f>IF(AND(OR(エントリー!$BD77="○",エントリー!$BD77="△"),エントリー!Y77=""),"",IF(OR(エントリー!$BD77="○",エントリー!$BD77="△"),エントリー!Y77,""))</f>
        <v/>
      </c>
      <c r="Y72" t="str">
        <f>IF(AND(OR(エントリー!$BD77="○",エントリー!$BD77="△"),エントリー!Z77=""),"",IF(OR(エントリー!$BD77="○",エントリー!$BD77="△"),エントリー!Z77,""))</f>
        <v/>
      </c>
      <c r="Z72" t="str">
        <f>IF(AND(OR(エントリー!$BD77="○",エントリー!$BD77="△"),エントリー!AA77=""),"",IF(OR(エントリー!$BD77="○",エントリー!$BD77="△"),エントリー!AA77,""))</f>
        <v/>
      </c>
      <c r="AA72" t="str">
        <f>IF(AND(OR(エントリー!$BD77="○",エントリー!$BD77="△"),エントリー!AB77=""),"",IF(OR(エントリー!$BD77="○",エントリー!$BD77="△"),エントリー!AB77,""))</f>
        <v/>
      </c>
      <c r="AB72" t="str">
        <f>IF(AND(OR(エントリー!$BD77="○",エントリー!$BD77="△"),エントリー!AC77=""),"",IF(OR(エントリー!$BD77="○",エントリー!$BD77="△"),エントリー!AC77,""))</f>
        <v/>
      </c>
      <c r="AC72" t="str">
        <f>IF(AND(OR(エントリー!$BD77="○",エントリー!$BD77="△"),エントリー!$BE$3="通常"),エントリー!AP77,IF(AND(OR(エントリー!$BD77="○",エントリー!$BD77="△"),エントリー!$BE$3="国体"),エントリー!AO77,IF(AND(OR(エントリー!$BD77="○",エントリー!$BD77="△"),エントリー!$BE$3="OPEN"),エントリー!AQ77,IF(AND(OR(エントリー!$BD77="○",エントリー!$BD77="△"),エントリー!$BE$3="Jr"),エントリー!AR77,IF(AND(OR(エントリー!$BD77="○",エントリー!$BD77="△"),エントリー!$BE$3="MS"),エントリー!AS77,"")))))</f>
        <v/>
      </c>
      <c r="AD72" t="str">
        <f>IF(AND(OR(エントリー!$BD77="○",エントリー!$BD77="△"),エントリー!AE77=""),"",IF(OR(エントリー!$BD77="○",エントリー!$BD77="△"),エントリー!AE77,""))</f>
        <v/>
      </c>
      <c r="AE72" t="str">
        <f>IF(エントリー!AM77="","",IF(エントリー!$BD77="","",IF(AND(OR(エントリー!$BD77="○",エントリー!$BD77="△"),エントリー!$BE$3="MS"),エントリー!AN77,エントリー!AM77)))</f>
        <v/>
      </c>
      <c r="AF72" t="str">
        <f t="shared" si="1"/>
        <v/>
      </c>
      <c r="AG72" t="str">
        <f>IF(AND(OR(エントリー!$BD77="○",エントリー!$BD77="△"),エントリー!AH77=""),"",IF(OR(エントリー!$BD77="○",エントリー!$BD77="△"),エントリー!AH77,""))</f>
        <v/>
      </c>
      <c r="AH72" s="71" t="str">
        <f>IF(AND(OR(エントリー!$BD77="○",エントリー!$BD77="△"),エントリー!AI77=""),"",IF(OR(エントリー!$BD77="○",エントリー!$BD77="△"),エントリー!AI77,""))</f>
        <v/>
      </c>
      <c r="AI72" t="str">
        <f>IF(AND(OR(エントリー!$BD77="○",エントリー!$BD77="△"),エントリー!AJ77=""),"",IF(OR(エントリー!$BD77="○",エントリー!$BD77="△"),エントリー!AJ77,""))</f>
        <v/>
      </c>
      <c r="AJ72" t="str">
        <f>IF(AND(OR(エントリー!$BD77="○",エントリー!$BD77="△"),エントリー!AK77=""),"",IF(OR(エントリー!$BD77="○",エントリー!$BD77="△"),エントリー!AK77,""))</f>
        <v/>
      </c>
      <c r="AK72" t="str">
        <f>IF(エントリー!BD77="△","オープン参加","")</f>
        <v/>
      </c>
    </row>
    <row r="73" spans="1:37" x14ac:dyDescent="0.15">
      <c r="A73" s="67" t="str">
        <f>IF(AND(OR(エントリー!$BD78="○",エントリー!$BD78="△"),エントリー!B78=""),"",IF(OR(エントリー!$BD78="○",エントリー!$BD78="△"),エントリー!B78,""))</f>
        <v/>
      </c>
      <c r="B73" t="str">
        <f>IF(AND(OR(エントリー!$BD78="○",エントリー!$BD78="△"),エントリー!C78=""),"",IF(OR(エントリー!$BD78="○",エントリー!$BD78="△"),エントリー!C78,""))</f>
        <v/>
      </c>
      <c r="C73" t="str">
        <f>IF(AND(OR(エントリー!$BD78="○",エントリー!$BD78="△"),エントリー!D78=""),"",IF(OR(エントリー!$BD78="○",エントリー!$BD78="△"),エントリー!D78,""))</f>
        <v/>
      </c>
      <c r="D73" s="68" t="str">
        <f>IF(AND(OR(エントリー!$BD78="○",エントリー!$BD78="△"),エントリー!E78=""),"",IF(OR(エントリー!$BD78="○",エントリー!$BD78="△"),エントリー!E78,""))</f>
        <v/>
      </c>
      <c r="E73" t="str">
        <f>IF(AND(OR(エントリー!$BD78="○",エントリー!$BD78="△"),エントリー!F78=""),"",IF(OR(エントリー!$BD78="○",エントリー!$BD78="△"),エントリー!F78,""))</f>
        <v/>
      </c>
      <c r="F73" t="str">
        <f>IF(AND(OR(エントリー!$BD78="○",エントリー!$BD78="△"),エントリー!G78=""),"",IF(OR(エントリー!$BD78="○",エントリー!$BD78="△"),エントリー!G78,""))</f>
        <v/>
      </c>
      <c r="G73" t="str">
        <f>IF(AND(OR(エントリー!$BD78="○",エントリー!$BD78="△"),エントリー!H78=""),"",IF(OR(エントリー!$BD78="○",エントリー!$BD78="△"),エントリー!H78,""))</f>
        <v/>
      </c>
      <c r="H73" t="str">
        <f>IF(AND(OR(エントリー!$BD78="○",エントリー!$BD78="△"),エントリー!I78=""),"",IF(OR(エントリー!$BD78="○",エントリー!$BD78="△"),エントリー!I78,""))</f>
        <v/>
      </c>
      <c r="I73" t="str">
        <f>IF(AND(OR(エントリー!$BD78="○",エントリー!$BD78="△"),エントリー!J78=""),"",IF(OR(エントリー!$BD78="○",エントリー!$BD78="△"),エントリー!J78,""))</f>
        <v/>
      </c>
      <c r="J73" t="str">
        <f>IF(AND(OR(エントリー!$BD78="○",エントリー!$BD78="△"),エントリー!K78=""),"",IF(OR(エントリー!$BD78="○",エントリー!$BD78="△"),エントリー!K78,""))</f>
        <v/>
      </c>
      <c r="K73" t="str">
        <f>IF(AND(OR(エントリー!$BD78="○",エントリー!$BD78="△"),エントリー!L78=""),"",IF(OR(エントリー!$BD78="○",エントリー!$BD78="△"),エントリー!L78,""))</f>
        <v/>
      </c>
      <c r="L73" s="70" t="str">
        <f>IF(AND(OR(エントリー!$BD78="○",エントリー!$BD78="△"),エントリー!M78=""),"",IF(OR(エントリー!$BD78="○",エントリー!$BD78="△"),エントリー!M78,""))</f>
        <v/>
      </c>
      <c r="M73" s="70" t="str">
        <f>IF(AND(OR(エントリー!$BD78="○",エントリー!$BD78="△"),エントリー!N78=""),"",IF(OR(エントリー!$BD78="○",エントリー!$BD78="△"),エントリー!N78,""))</f>
        <v/>
      </c>
      <c r="N73" s="70" t="str">
        <f>IF(AND(OR(エントリー!$BD78="○",エントリー!$BD78="△"),エントリー!O78=""),"",IF(OR(エントリー!$BD78="○",エントリー!$BD78="△"),エントリー!O78,""))</f>
        <v/>
      </c>
      <c r="O73" s="5" t="str">
        <f>IF(エントリー!P78="","",IF(エントリー!$BD78="","",IF(AND(OR(エントリー!$BD78="○",エントリー!$BD78="△"),エントリー!AL78=""),エントリー!P78,エントリー!AL78)))</f>
        <v/>
      </c>
      <c r="P73" s="8" t="str">
        <f>IF(AND(OR(エントリー!$BD78="○",エントリー!$BD78="△"),エントリー!Q78=""),"",IF(OR(エントリー!$BD78="○",エントリー!$BD78="△"),エントリー!Q78,""))</f>
        <v/>
      </c>
      <c r="Q73" t="str">
        <f>IF(AND(OR(エントリー!$BD78="○",エントリー!$BD78="△"),エントリー!R78=""),"",IF(OR(エントリー!$BD78="○",エントリー!$BD78="△"),エントリー!R78,""))</f>
        <v/>
      </c>
      <c r="R73" s="69" t="str">
        <f>IF(AND(OR(エントリー!$BD78="○",エントリー!$BD78="△"),エントリー!S78=""),"",IF(OR(エントリー!$BD78="○",エントリー!$BD78="△"),エントリー!S78,""))</f>
        <v/>
      </c>
      <c r="S73" t="str">
        <f>IF(AND(OR(エントリー!$BD78="○",エントリー!$BD78="△"),エントリー!T78=""),"",IF(OR(エントリー!$BD78="○",エントリー!$BD78="△"),エントリー!T78,""))</f>
        <v/>
      </c>
      <c r="T73" t="str">
        <f>IF(AND(OR(エントリー!$BD78="○",エントリー!$BD78="△"),エントリー!U78=""),"",IF(OR(エントリー!$BD78="○",エントリー!$BD78="△"),エントリー!U78,""))</f>
        <v/>
      </c>
      <c r="U73" t="str">
        <f>IF(AND(OR(エントリー!$BD78="○",エントリー!$BD78="△"),エントリー!V78=""),"",IF(OR(エントリー!$BD78="○",エントリー!$BD78="△"),エントリー!V78,""))</f>
        <v/>
      </c>
      <c r="V73" t="str">
        <f>IF(AND(OR(エントリー!$BD78="○",エントリー!$BD78="△"),エントリー!W78=""),"",IF(OR(エントリー!$BD78="○",エントリー!$BD78="△"),エントリー!W78,""))</f>
        <v/>
      </c>
      <c r="W73" t="str">
        <f>IF(AND(OR(エントリー!$BD78="○",エントリー!$BD78="△"),エントリー!X78=""),"",IF(OR(エントリー!$BD78="○",エントリー!$BD78="△"),エントリー!X78,""))</f>
        <v/>
      </c>
      <c r="X73" t="str">
        <f>IF(AND(OR(エントリー!$BD78="○",エントリー!$BD78="△"),エントリー!Y78=""),"",IF(OR(エントリー!$BD78="○",エントリー!$BD78="△"),エントリー!Y78,""))</f>
        <v/>
      </c>
      <c r="Y73" t="str">
        <f>IF(AND(OR(エントリー!$BD78="○",エントリー!$BD78="△"),エントリー!Z78=""),"",IF(OR(エントリー!$BD78="○",エントリー!$BD78="△"),エントリー!Z78,""))</f>
        <v/>
      </c>
      <c r="Z73" t="str">
        <f>IF(AND(OR(エントリー!$BD78="○",エントリー!$BD78="△"),エントリー!AA78=""),"",IF(OR(エントリー!$BD78="○",エントリー!$BD78="△"),エントリー!AA78,""))</f>
        <v/>
      </c>
      <c r="AA73" t="str">
        <f>IF(AND(OR(エントリー!$BD78="○",エントリー!$BD78="△"),エントリー!AB78=""),"",IF(OR(エントリー!$BD78="○",エントリー!$BD78="△"),エントリー!AB78,""))</f>
        <v/>
      </c>
      <c r="AB73" t="str">
        <f>IF(AND(OR(エントリー!$BD78="○",エントリー!$BD78="△"),エントリー!AC78=""),"",IF(OR(エントリー!$BD78="○",エントリー!$BD78="△"),エントリー!AC78,""))</f>
        <v/>
      </c>
      <c r="AC73" t="str">
        <f>IF(AND(OR(エントリー!$BD78="○",エントリー!$BD78="△"),エントリー!$BE$3="通常"),エントリー!AP78,IF(AND(OR(エントリー!$BD78="○",エントリー!$BD78="△"),エントリー!$BE$3="国体"),エントリー!AO78,IF(AND(OR(エントリー!$BD78="○",エントリー!$BD78="△"),エントリー!$BE$3="OPEN"),エントリー!AQ78,IF(AND(OR(エントリー!$BD78="○",エントリー!$BD78="△"),エントリー!$BE$3="Jr"),エントリー!AR78,IF(AND(OR(エントリー!$BD78="○",エントリー!$BD78="△"),エントリー!$BE$3="MS"),エントリー!AS78,"")))))</f>
        <v/>
      </c>
      <c r="AD73" t="str">
        <f>IF(AND(OR(エントリー!$BD78="○",エントリー!$BD78="△"),エントリー!AE78=""),"",IF(OR(エントリー!$BD78="○",エントリー!$BD78="△"),エントリー!AE78,""))</f>
        <v/>
      </c>
      <c r="AE73" t="str">
        <f>IF(エントリー!AM78="","",IF(エントリー!$BD78="","",IF(AND(OR(エントリー!$BD78="○",エントリー!$BD78="△"),エントリー!$BE$3="MS"),エントリー!AN78,エントリー!AM78)))</f>
        <v/>
      </c>
      <c r="AF73" t="str">
        <f t="shared" si="1"/>
        <v/>
      </c>
      <c r="AG73" t="str">
        <f>IF(AND(OR(エントリー!$BD78="○",エントリー!$BD78="△"),エントリー!AH78=""),"",IF(OR(エントリー!$BD78="○",エントリー!$BD78="△"),エントリー!AH78,""))</f>
        <v/>
      </c>
      <c r="AH73" s="71" t="str">
        <f>IF(AND(OR(エントリー!$BD78="○",エントリー!$BD78="△"),エントリー!AI78=""),"",IF(OR(エントリー!$BD78="○",エントリー!$BD78="△"),エントリー!AI78,""))</f>
        <v/>
      </c>
      <c r="AI73" t="str">
        <f>IF(AND(OR(エントリー!$BD78="○",エントリー!$BD78="△"),エントリー!AJ78=""),"",IF(OR(エントリー!$BD78="○",エントリー!$BD78="△"),エントリー!AJ78,""))</f>
        <v/>
      </c>
      <c r="AJ73" t="str">
        <f>IF(AND(OR(エントリー!$BD78="○",エントリー!$BD78="△"),エントリー!AK78=""),"",IF(OR(エントリー!$BD78="○",エントリー!$BD78="△"),エントリー!AK78,""))</f>
        <v/>
      </c>
      <c r="AK73" t="str">
        <f>IF(エントリー!BD78="△","オープン参加","")</f>
        <v/>
      </c>
    </row>
    <row r="74" spans="1:37" x14ac:dyDescent="0.15">
      <c r="A74" s="67" t="str">
        <f>IF(AND(OR(エントリー!$BD79="○",エントリー!$BD79="△"),エントリー!B79=""),"",IF(OR(エントリー!$BD79="○",エントリー!$BD79="△"),エントリー!B79,""))</f>
        <v/>
      </c>
      <c r="B74" t="str">
        <f>IF(AND(OR(エントリー!$BD79="○",エントリー!$BD79="△"),エントリー!C79=""),"",IF(OR(エントリー!$BD79="○",エントリー!$BD79="△"),エントリー!C79,""))</f>
        <v/>
      </c>
      <c r="C74" t="str">
        <f>IF(AND(OR(エントリー!$BD79="○",エントリー!$BD79="△"),エントリー!D79=""),"",IF(OR(エントリー!$BD79="○",エントリー!$BD79="△"),エントリー!D79,""))</f>
        <v/>
      </c>
      <c r="D74" s="68" t="str">
        <f>IF(AND(OR(エントリー!$BD79="○",エントリー!$BD79="△"),エントリー!E79=""),"",IF(OR(エントリー!$BD79="○",エントリー!$BD79="△"),エントリー!E79,""))</f>
        <v/>
      </c>
      <c r="E74" t="str">
        <f>IF(AND(OR(エントリー!$BD79="○",エントリー!$BD79="△"),エントリー!F79=""),"",IF(OR(エントリー!$BD79="○",エントリー!$BD79="△"),エントリー!F79,""))</f>
        <v/>
      </c>
      <c r="F74" t="str">
        <f>IF(AND(OR(エントリー!$BD79="○",エントリー!$BD79="△"),エントリー!G79=""),"",IF(OR(エントリー!$BD79="○",エントリー!$BD79="△"),エントリー!G79,""))</f>
        <v/>
      </c>
      <c r="G74" t="str">
        <f>IF(AND(OR(エントリー!$BD79="○",エントリー!$BD79="△"),エントリー!H79=""),"",IF(OR(エントリー!$BD79="○",エントリー!$BD79="△"),エントリー!H79,""))</f>
        <v/>
      </c>
      <c r="H74" t="str">
        <f>IF(AND(OR(エントリー!$BD79="○",エントリー!$BD79="△"),エントリー!I79=""),"",IF(OR(エントリー!$BD79="○",エントリー!$BD79="△"),エントリー!I79,""))</f>
        <v/>
      </c>
      <c r="I74" t="str">
        <f>IF(AND(OR(エントリー!$BD79="○",エントリー!$BD79="△"),エントリー!J79=""),"",IF(OR(エントリー!$BD79="○",エントリー!$BD79="△"),エントリー!J79,""))</f>
        <v/>
      </c>
      <c r="J74" t="str">
        <f>IF(AND(OR(エントリー!$BD79="○",エントリー!$BD79="△"),エントリー!K79=""),"",IF(OR(エントリー!$BD79="○",エントリー!$BD79="△"),エントリー!K79,""))</f>
        <v/>
      </c>
      <c r="K74" t="str">
        <f>IF(AND(OR(エントリー!$BD79="○",エントリー!$BD79="△"),エントリー!L79=""),"",IF(OR(エントリー!$BD79="○",エントリー!$BD79="△"),エントリー!L79,""))</f>
        <v/>
      </c>
      <c r="L74" s="70" t="str">
        <f>IF(AND(OR(エントリー!$BD79="○",エントリー!$BD79="△"),エントリー!M79=""),"",IF(OR(エントリー!$BD79="○",エントリー!$BD79="△"),エントリー!M79,""))</f>
        <v/>
      </c>
      <c r="M74" s="70" t="str">
        <f>IF(AND(OR(エントリー!$BD79="○",エントリー!$BD79="△"),エントリー!N79=""),"",IF(OR(エントリー!$BD79="○",エントリー!$BD79="△"),エントリー!N79,""))</f>
        <v/>
      </c>
      <c r="N74" s="70" t="str">
        <f>IF(AND(OR(エントリー!$BD79="○",エントリー!$BD79="△"),エントリー!O79=""),"",IF(OR(エントリー!$BD79="○",エントリー!$BD79="△"),エントリー!O79,""))</f>
        <v/>
      </c>
      <c r="O74" s="5" t="str">
        <f>IF(エントリー!P79="","",IF(エントリー!$BD79="","",IF(AND(OR(エントリー!$BD79="○",エントリー!$BD79="△"),エントリー!AL79=""),エントリー!P79,エントリー!AL79)))</f>
        <v/>
      </c>
      <c r="P74" s="8" t="str">
        <f>IF(AND(OR(エントリー!$BD79="○",エントリー!$BD79="△"),エントリー!Q79=""),"",IF(OR(エントリー!$BD79="○",エントリー!$BD79="△"),エントリー!Q79,""))</f>
        <v/>
      </c>
      <c r="Q74" t="str">
        <f>IF(AND(OR(エントリー!$BD79="○",エントリー!$BD79="△"),エントリー!R79=""),"",IF(OR(エントリー!$BD79="○",エントリー!$BD79="△"),エントリー!R79,""))</f>
        <v/>
      </c>
      <c r="R74" s="69" t="str">
        <f>IF(AND(OR(エントリー!$BD79="○",エントリー!$BD79="△"),エントリー!S79=""),"",IF(OR(エントリー!$BD79="○",エントリー!$BD79="△"),エントリー!S79,""))</f>
        <v/>
      </c>
      <c r="S74" t="str">
        <f>IF(AND(OR(エントリー!$BD79="○",エントリー!$BD79="△"),エントリー!T79=""),"",IF(OR(エントリー!$BD79="○",エントリー!$BD79="△"),エントリー!T79,""))</f>
        <v/>
      </c>
      <c r="T74" t="str">
        <f>IF(AND(OR(エントリー!$BD79="○",エントリー!$BD79="△"),エントリー!U79=""),"",IF(OR(エントリー!$BD79="○",エントリー!$BD79="△"),エントリー!U79,""))</f>
        <v/>
      </c>
      <c r="U74" t="str">
        <f>IF(AND(OR(エントリー!$BD79="○",エントリー!$BD79="△"),エントリー!V79=""),"",IF(OR(エントリー!$BD79="○",エントリー!$BD79="△"),エントリー!V79,""))</f>
        <v/>
      </c>
      <c r="V74" t="str">
        <f>IF(AND(OR(エントリー!$BD79="○",エントリー!$BD79="△"),エントリー!W79=""),"",IF(OR(エントリー!$BD79="○",エントリー!$BD79="△"),エントリー!W79,""))</f>
        <v/>
      </c>
      <c r="W74" t="str">
        <f>IF(AND(OR(エントリー!$BD79="○",エントリー!$BD79="△"),エントリー!X79=""),"",IF(OR(エントリー!$BD79="○",エントリー!$BD79="△"),エントリー!X79,""))</f>
        <v/>
      </c>
      <c r="X74" t="str">
        <f>IF(AND(OR(エントリー!$BD79="○",エントリー!$BD79="△"),エントリー!Y79=""),"",IF(OR(エントリー!$BD79="○",エントリー!$BD79="△"),エントリー!Y79,""))</f>
        <v/>
      </c>
      <c r="Y74" t="str">
        <f>IF(AND(OR(エントリー!$BD79="○",エントリー!$BD79="△"),エントリー!Z79=""),"",IF(OR(エントリー!$BD79="○",エントリー!$BD79="△"),エントリー!Z79,""))</f>
        <v/>
      </c>
      <c r="Z74" t="str">
        <f>IF(AND(OR(エントリー!$BD79="○",エントリー!$BD79="△"),エントリー!AA79=""),"",IF(OR(エントリー!$BD79="○",エントリー!$BD79="△"),エントリー!AA79,""))</f>
        <v/>
      </c>
      <c r="AA74" t="str">
        <f>IF(AND(OR(エントリー!$BD79="○",エントリー!$BD79="△"),エントリー!AB79=""),"",IF(OR(エントリー!$BD79="○",エントリー!$BD79="△"),エントリー!AB79,""))</f>
        <v/>
      </c>
      <c r="AB74" t="str">
        <f>IF(AND(OR(エントリー!$BD79="○",エントリー!$BD79="△"),エントリー!AC79=""),"",IF(OR(エントリー!$BD79="○",エントリー!$BD79="△"),エントリー!AC79,""))</f>
        <v/>
      </c>
      <c r="AC74" t="str">
        <f>IF(AND(OR(エントリー!$BD79="○",エントリー!$BD79="△"),エントリー!$BE$3="通常"),エントリー!AP79,IF(AND(OR(エントリー!$BD79="○",エントリー!$BD79="△"),エントリー!$BE$3="国体"),エントリー!AO79,IF(AND(OR(エントリー!$BD79="○",エントリー!$BD79="△"),エントリー!$BE$3="OPEN"),エントリー!AQ79,IF(AND(OR(エントリー!$BD79="○",エントリー!$BD79="△"),エントリー!$BE$3="Jr"),エントリー!AR79,IF(AND(OR(エントリー!$BD79="○",エントリー!$BD79="△"),エントリー!$BE$3="MS"),エントリー!AS79,"")))))</f>
        <v/>
      </c>
      <c r="AD74" t="str">
        <f>IF(AND(OR(エントリー!$BD79="○",エントリー!$BD79="△"),エントリー!AE79=""),"",IF(OR(エントリー!$BD79="○",エントリー!$BD79="△"),エントリー!AE79,""))</f>
        <v/>
      </c>
      <c r="AE74" t="str">
        <f>IF(エントリー!AM79="","",IF(エントリー!$BD79="","",IF(AND(OR(エントリー!$BD79="○",エントリー!$BD79="△"),エントリー!$BE$3="MS"),エントリー!AN79,エントリー!AM79)))</f>
        <v/>
      </c>
      <c r="AF74" t="str">
        <f t="shared" si="1"/>
        <v/>
      </c>
      <c r="AG74" t="str">
        <f>IF(AND(OR(エントリー!$BD79="○",エントリー!$BD79="△"),エントリー!AH79=""),"",IF(OR(エントリー!$BD79="○",エントリー!$BD79="△"),エントリー!AH79,""))</f>
        <v/>
      </c>
      <c r="AH74" s="71" t="str">
        <f>IF(AND(OR(エントリー!$BD79="○",エントリー!$BD79="△"),エントリー!AI79=""),"",IF(OR(エントリー!$BD79="○",エントリー!$BD79="△"),エントリー!AI79,""))</f>
        <v/>
      </c>
      <c r="AI74" t="str">
        <f>IF(AND(OR(エントリー!$BD79="○",エントリー!$BD79="△"),エントリー!AJ79=""),"",IF(OR(エントリー!$BD79="○",エントリー!$BD79="△"),エントリー!AJ79,""))</f>
        <v/>
      </c>
      <c r="AJ74" t="str">
        <f>IF(AND(OR(エントリー!$BD79="○",エントリー!$BD79="△"),エントリー!AK79=""),"",IF(OR(エントリー!$BD79="○",エントリー!$BD79="△"),エントリー!AK79,""))</f>
        <v/>
      </c>
      <c r="AK74" t="str">
        <f>IF(エントリー!BD79="△","オープン参加","")</f>
        <v/>
      </c>
    </row>
    <row r="75" spans="1:37" x14ac:dyDescent="0.15">
      <c r="A75" s="67" t="str">
        <f>IF(AND(OR(エントリー!$BD80="○",エントリー!$BD80="△"),エントリー!B80=""),"",IF(OR(エントリー!$BD80="○",エントリー!$BD80="△"),エントリー!B80,""))</f>
        <v/>
      </c>
      <c r="B75" t="str">
        <f>IF(AND(OR(エントリー!$BD80="○",エントリー!$BD80="△"),エントリー!C80=""),"",IF(OR(エントリー!$BD80="○",エントリー!$BD80="△"),エントリー!C80,""))</f>
        <v/>
      </c>
      <c r="C75" t="str">
        <f>IF(AND(OR(エントリー!$BD80="○",エントリー!$BD80="△"),エントリー!D80=""),"",IF(OR(エントリー!$BD80="○",エントリー!$BD80="△"),エントリー!D80,""))</f>
        <v/>
      </c>
      <c r="D75" s="68" t="str">
        <f>IF(AND(OR(エントリー!$BD80="○",エントリー!$BD80="△"),エントリー!E80=""),"",IF(OR(エントリー!$BD80="○",エントリー!$BD80="△"),エントリー!E80,""))</f>
        <v/>
      </c>
      <c r="E75" t="str">
        <f>IF(AND(OR(エントリー!$BD80="○",エントリー!$BD80="△"),エントリー!F80=""),"",IF(OR(エントリー!$BD80="○",エントリー!$BD80="△"),エントリー!F80,""))</f>
        <v/>
      </c>
      <c r="F75" t="str">
        <f>IF(AND(OR(エントリー!$BD80="○",エントリー!$BD80="△"),エントリー!G80=""),"",IF(OR(エントリー!$BD80="○",エントリー!$BD80="△"),エントリー!G80,""))</f>
        <v/>
      </c>
      <c r="G75" t="str">
        <f>IF(AND(OR(エントリー!$BD80="○",エントリー!$BD80="△"),エントリー!H80=""),"",IF(OR(エントリー!$BD80="○",エントリー!$BD80="△"),エントリー!H80,""))</f>
        <v/>
      </c>
      <c r="H75" t="str">
        <f>IF(AND(OR(エントリー!$BD80="○",エントリー!$BD80="△"),エントリー!I80=""),"",IF(OR(エントリー!$BD80="○",エントリー!$BD80="△"),エントリー!I80,""))</f>
        <v/>
      </c>
      <c r="I75" t="str">
        <f>IF(AND(OR(エントリー!$BD80="○",エントリー!$BD80="△"),エントリー!J80=""),"",IF(OR(エントリー!$BD80="○",エントリー!$BD80="△"),エントリー!J80,""))</f>
        <v/>
      </c>
      <c r="J75" t="str">
        <f>IF(AND(OR(エントリー!$BD80="○",エントリー!$BD80="△"),エントリー!K80=""),"",IF(OR(エントリー!$BD80="○",エントリー!$BD80="△"),エントリー!K80,""))</f>
        <v/>
      </c>
      <c r="K75" t="str">
        <f>IF(AND(OR(エントリー!$BD80="○",エントリー!$BD80="△"),エントリー!L80=""),"",IF(OR(エントリー!$BD80="○",エントリー!$BD80="△"),エントリー!L80,""))</f>
        <v/>
      </c>
      <c r="L75" s="70" t="str">
        <f>IF(AND(OR(エントリー!$BD80="○",エントリー!$BD80="△"),エントリー!M80=""),"",IF(OR(エントリー!$BD80="○",エントリー!$BD80="△"),エントリー!M80,""))</f>
        <v/>
      </c>
      <c r="M75" s="70" t="str">
        <f>IF(AND(OR(エントリー!$BD80="○",エントリー!$BD80="△"),エントリー!N80=""),"",IF(OR(エントリー!$BD80="○",エントリー!$BD80="△"),エントリー!N80,""))</f>
        <v/>
      </c>
      <c r="N75" s="70" t="str">
        <f>IF(AND(OR(エントリー!$BD80="○",エントリー!$BD80="△"),エントリー!O80=""),"",IF(OR(エントリー!$BD80="○",エントリー!$BD80="△"),エントリー!O80,""))</f>
        <v/>
      </c>
      <c r="O75" s="5" t="str">
        <f>IF(エントリー!P80="","",IF(エントリー!$BD80="","",IF(AND(OR(エントリー!$BD80="○",エントリー!$BD80="△"),エントリー!AL80=""),エントリー!P80,エントリー!AL80)))</f>
        <v/>
      </c>
      <c r="P75" s="8" t="str">
        <f>IF(AND(OR(エントリー!$BD80="○",エントリー!$BD80="△"),エントリー!Q80=""),"",IF(OR(エントリー!$BD80="○",エントリー!$BD80="△"),エントリー!Q80,""))</f>
        <v/>
      </c>
      <c r="Q75" t="str">
        <f>IF(AND(OR(エントリー!$BD80="○",エントリー!$BD80="△"),エントリー!R80=""),"",IF(OR(エントリー!$BD80="○",エントリー!$BD80="△"),エントリー!R80,""))</f>
        <v/>
      </c>
      <c r="R75" s="69" t="str">
        <f>IF(AND(OR(エントリー!$BD80="○",エントリー!$BD80="△"),エントリー!S80=""),"",IF(OR(エントリー!$BD80="○",エントリー!$BD80="△"),エントリー!S80,""))</f>
        <v/>
      </c>
      <c r="S75" t="str">
        <f>IF(AND(OR(エントリー!$BD80="○",エントリー!$BD80="△"),エントリー!T80=""),"",IF(OR(エントリー!$BD80="○",エントリー!$BD80="△"),エントリー!T80,""))</f>
        <v/>
      </c>
      <c r="T75" t="str">
        <f>IF(AND(OR(エントリー!$BD80="○",エントリー!$BD80="△"),エントリー!U80=""),"",IF(OR(エントリー!$BD80="○",エントリー!$BD80="△"),エントリー!U80,""))</f>
        <v/>
      </c>
      <c r="U75" t="str">
        <f>IF(AND(OR(エントリー!$BD80="○",エントリー!$BD80="△"),エントリー!V80=""),"",IF(OR(エントリー!$BD80="○",エントリー!$BD80="△"),エントリー!V80,""))</f>
        <v/>
      </c>
      <c r="V75" t="str">
        <f>IF(AND(OR(エントリー!$BD80="○",エントリー!$BD80="△"),エントリー!W80=""),"",IF(OR(エントリー!$BD80="○",エントリー!$BD80="△"),エントリー!W80,""))</f>
        <v/>
      </c>
      <c r="W75" t="str">
        <f>IF(AND(OR(エントリー!$BD80="○",エントリー!$BD80="△"),エントリー!X80=""),"",IF(OR(エントリー!$BD80="○",エントリー!$BD80="△"),エントリー!X80,""))</f>
        <v/>
      </c>
      <c r="X75" t="str">
        <f>IF(AND(OR(エントリー!$BD80="○",エントリー!$BD80="△"),エントリー!Y80=""),"",IF(OR(エントリー!$BD80="○",エントリー!$BD80="△"),エントリー!Y80,""))</f>
        <v/>
      </c>
      <c r="Y75" t="str">
        <f>IF(AND(OR(エントリー!$BD80="○",エントリー!$BD80="△"),エントリー!Z80=""),"",IF(OR(エントリー!$BD80="○",エントリー!$BD80="△"),エントリー!Z80,""))</f>
        <v/>
      </c>
      <c r="Z75" t="str">
        <f>IF(AND(OR(エントリー!$BD80="○",エントリー!$BD80="△"),エントリー!AA80=""),"",IF(OR(エントリー!$BD80="○",エントリー!$BD80="△"),エントリー!AA80,""))</f>
        <v/>
      </c>
      <c r="AA75" t="str">
        <f>IF(AND(OR(エントリー!$BD80="○",エントリー!$BD80="△"),エントリー!AB80=""),"",IF(OR(エントリー!$BD80="○",エントリー!$BD80="△"),エントリー!AB80,""))</f>
        <v/>
      </c>
      <c r="AB75" t="str">
        <f>IF(AND(OR(エントリー!$BD80="○",エントリー!$BD80="△"),エントリー!AC80=""),"",IF(OR(エントリー!$BD80="○",エントリー!$BD80="△"),エントリー!AC80,""))</f>
        <v/>
      </c>
      <c r="AC75" t="str">
        <f>IF(AND(OR(エントリー!$BD80="○",エントリー!$BD80="△"),エントリー!$BE$3="通常"),エントリー!AP80,IF(AND(OR(エントリー!$BD80="○",エントリー!$BD80="△"),エントリー!$BE$3="国体"),エントリー!AO80,IF(AND(OR(エントリー!$BD80="○",エントリー!$BD80="△"),エントリー!$BE$3="OPEN"),エントリー!AQ80,IF(AND(OR(エントリー!$BD80="○",エントリー!$BD80="△"),エントリー!$BE$3="Jr"),エントリー!AR80,IF(AND(OR(エントリー!$BD80="○",エントリー!$BD80="△"),エントリー!$BE$3="MS"),エントリー!AS80,"")))))</f>
        <v/>
      </c>
      <c r="AD75" t="str">
        <f>IF(AND(OR(エントリー!$BD80="○",エントリー!$BD80="△"),エントリー!AE80=""),"",IF(OR(エントリー!$BD80="○",エントリー!$BD80="△"),エントリー!AE80,""))</f>
        <v/>
      </c>
      <c r="AE75" t="str">
        <f>IF(エントリー!AM80="","",IF(エントリー!$BD80="","",IF(AND(OR(エントリー!$BD80="○",エントリー!$BD80="△"),エントリー!$BE$3="MS"),エントリー!AN80,エントリー!AM80)))</f>
        <v/>
      </c>
      <c r="AF75" t="str">
        <f t="shared" si="1"/>
        <v/>
      </c>
      <c r="AG75" t="str">
        <f>IF(AND(OR(エントリー!$BD80="○",エントリー!$BD80="△"),エントリー!AH80=""),"",IF(OR(エントリー!$BD80="○",エントリー!$BD80="△"),エントリー!AH80,""))</f>
        <v/>
      </c>
      <c r="AH75" s="71" t="str">
        <f>IF(AND(OR(エントリー!$BD80="○",エントリー!$BD80="△"),エントリー!AI80=""),"",IF(OR(エントリー!$BD80="○",エントリー!$BD80="△"),エントリー!AI80,""))</f>
        <v/>
      </c>
      <c r="AI75" t="str">
        <f>IF(AND(OR(エントリー!$BD80="○",エントリー!$BD80="△"),エントリー!AJ80=""),"",IF(OR(エントリー!$BD80="○",エントリー!$BD80="△"),エントリー!AJ80,""))</f>
        <v/>
      </c>
      <c r="AJ75" t="str">
        <f>IF(AND(OR(エントリー!$BD80="○",エントリー!$BD80="△"),エントリー!AK80=""),"",IF(OR(エントリー!$BD80="○",エントリー!$BD80="△"),エントリー!AK80,""))</f>
        <v/>
      </c>
      <c r="AK75" t="str">
        <f>IF(エントリー!BD80="△","オープン参加","")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注意事項</vt:lpstr>
      <vt:lpstr>ﾄｰﾀﾙ</vt:lpstr>
      <vt:lpstr>個表</vt:lpstr>
      <vt:lpstr>エントリー</vt:lpstr>
      <vt:lpstr>連盟使用</vt:lpstr>
      <vt:lpstr>OPEN1</vt:lpstr>
      <vt:lpstr>国体予選</vt:lpstr>
      <vt:lpstr>SL選手権</vt:lpstr>
      <vt:lpstr>MS</vt:lpstr>
      <vt:lpstr>JrGS</vt:lpstr>
      <vt:lpstr>6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信吾 小宮山</cp:lastModifiedBy>
  <dcterms:created xsi:type="dcterms:W3CDTF">2014-08-29T00:26:40Z</dcterms:created>
  <dcterms:modified xsi:type="dcterms:W3CDTF">2023-12-16T02:49:01Z</dcterms:modified>
</cp:coreProperties>
</file>